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19320" windowHeight="11835"/>
  </bookViews>
  <sheets>
    <sheet name="ист2" sheetId="2" r:id="rId1"/>
    <sheet name="Лист3" sheetId="3" r:id="rId2"/>
  </sheets>
  <calcPr calcId="124519"/>
</workbook>
</file>

<file path=xl/calcChain.xml><?xml version="1.0" encoding="utf-8"?>
<calcChain xmlns="http://schemas.openxmlformats.org/spreadsheetml/2006/main">
  <c r="A295" i="2"/>
  <c r="A296"/>
  <c r="H296"/>
  <c r="H297" s="1"/>
  <c r="H295"/>
  <c r="H294"/>
  <c r="A294"/>
  <c r="H293"/>
  <c r="A293"/>
  <c r="H292"/>
  <c r="A292"/>
  <c r="H291"/>
  <c r="A291"/>
  <c r="H290"/>
  <c r="A290"/>
  <c r="H289"/>
  <c r="A289"/>
  <c r="H288"/>
  <c r="A288"/>
  <c r="A313" l="1"/>
  <c r="A312"/>
  <c r="A311"/>
  <c r="A310"/>
  <c r="A309"/>
  <c r="A308"/>
  <c r="A307"/>
  <c r="A306"/>
  <c r="A305"/>
  <c r="A304"/>
  <c r="A303"/>
  <c r="A302"/>
  <c r="A301"/>
  <c r="A300"/>
  <c r="A299"/>
  <c r="A298"/>
  <c r="A283"/>
  <c r="A282"/>
  <c r="A281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06"/>
  <c r="A205"/>
  <c r="A204"/>
  <c r="A203"/>
  <c r="A202"/>
  <c r="A201"/>
  <c r="A200"/>
  <c r="A199"/>
  <c r="A198"/>
  <c r="A197"/>
  <c r="A186"/>
  <c r="A185"/>
  <c r="A184"/>
  <c r="A183"/>
  <c r="A182"/>
  <c r="A181"/>
  <c r="A180"/>
  <c r="A179"/>
  <c r="A178"/>
  <c r="A177"/>
  <c r="A176"/>
  <c r="A175"/>
  <c r="A174"/>
  <c r="A142"/>
  <c r="A141"/>
  <c r="A140"/>
  <c r="A139"/>
  <c r="A138"/>
  <c r="A137"/>
  <c r="A136"/>
  <c r="A135"/>
  <c r="A133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73"/>
  <c r="A72"/>
  <c r="A71"/>
  <c r="A70"/>
</calcChain>
</file>

<file path=xl/sharedStrings.xml><?xml version="1.0" encoding="utf-8"?>
<sst xmlns="http://schemas.openxmlformats.org/spreadsheetml/2006/main" count="325" uniqueCount="133">
  <si>
    <t>УТВЕРЖДАЮ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</si>
  <si>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</si>
  <si>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</si>
  <si>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</si>
  <si>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</si>
  <si>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</si>
  <si>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</si>
  <si>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</si>
  <si>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</si>
  <si>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</si>
  <si>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</si>
  <si>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</si>
  <si>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</si>
  <si>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</si>
  <si>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</si>
  <si>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</si>
  <si>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</si>
  <si>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</si>
  <si>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Состаитель паспорта: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</si>
  <si>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</si>
  <si>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</si>
  <si>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</si>
  <si>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</si>
  <si>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</si>
  <si>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</si>
  <si>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</si>
  <si>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</si>
  <si>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</si>
  <si>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</si>
  <si>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</si>
  <si>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</si>
  <si>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</si>
  <si>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</si>
  <si>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</si>
  <si>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</si>
  <si>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</si>
  <si>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</si>
  <si>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</si>
  <si>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Дворовые проезды</t>
  </si>
  <si>
    <t>асфальт</t>
  </si>
  <si>
    <t>нормальное</t>
  </si>
  <si>
    <t>плохое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</si>
  <si>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</si>
  <si>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</si>
  <si>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</si>
  <si>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</si>
  <si>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</si>
  <si>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</si>
  <si>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</si>
  <si>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</si>
  <si>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</si>
  <si>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</si>
  <si>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</si>
  <si>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</si>
  <si>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</si>
  <si>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</si>
  <si>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</si>
  <si>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</si>
  <si>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Жилое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</si>
  <si>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</si>
  <si>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</si>
  <si>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</si>
  <si>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</si>
  <si>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</si>
  <si>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</si>
  <si>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</si>
  <si>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проход к подъезду</t>
  </si>
  <si>
    <t>скамейка</t>
  </si>
  <si>
    <t>3шт</t>
  </si>
  <si>
    <t>подход к подъезду</t>
  </si>
  <si>
    <t xml:space="preserve">                   Граница дворовой территории</t>
  </si>
  <si>
    <t>Глава администрации</t>
  </si>
  <si>
    <t>МКД</t>
  </si>
  <si>
    <t>панельное</t>
  </si>
  <si>
    <t>среднее</t>
  </si>
  <si>
    <t>Площадь</t>
  </si>
  <si>
    <t>Год постройки</t>
  </si>
  <si>
    <t>люк подземных коммуникаций</t>
  </si>
  <si>
    <t>канализационный колодец</t>
  </si>
  <si>
    <t>требуется замена</t>
  </si>
  <si>
    <t>обыкновенный</t>
  </si>
  <si>
    <t>ограждение</t>
  </si>
  <si>
    <t>оградка до 50 см высотой</t>
  </si>
  <si>
    <t>металл черный</t>
  </si>
  <si>
    <t>Освещение</t>
  </si>
  <si>
    <t>накаливания</t>
  </si>
  <si>
    <t>5-7м высота</t>
  </si>
  <si>
    <t>осввещение</t>
  </si>
  <si>
    <t>светильник уличного освещения</t>
  </si>
  <si>
    <t>опора бетонная</t>
  </si>
  <si>
    <t>_____________ А.А. Васильев</t>
  </si>
  <si>
    <t>п. Вырица ул. Оредежская дом № 4</t>
  </si>
  <si>
    <t>Автомобильная парковка</t>
  </si>
  <si>
    <t>34*5м</t>
  </si>
  <si>
    <t>170м2</t>
  </si>
  <si>
    <t>2,8*6,3*4</t>
  </si>
  <si>
    <t>258,64 м2</t>
  </si>
  <si>
    <t>Подход к подъезду</t>
  </si>
  <si>
    <t>70,56м2</t>
  </si>
  <si>
    <t>360м2</t>
  </si>
  <si>
    <t>89,3*3,7+29,25м2</t>
  </si>
  <si>
    <t>грунт</t>
  </si>
  <si>
    <t>ул. Оредежская д.4</t>
  </si>
  <si>
    <t>151м</t>
  </si>
  <si>
    <t>шт</t>
  </si>
  <si>
    <t>газон</t>
  </si>
  <si>
    <t>капитальный ремонт</t>
  </si>
  <si>
    <t>минимальный перечень</t>
  </si>
  <si>
    <t>Тип</t>
  </si>
  <si>
    <t>Нет характеристик</t>
  </si>
  <si>
    <t>Состояние</t>
  </si>
  <si>
    <t>Количество, ед.</t>
  </si>
  <si>
    <t>Площадь, кв. м</t>
  </si>
  <si>
    <t>Материал</t>
  </si>
  <si>
    <t>Протяженность, п. м.</t>
  </si>
  <si>
    <t>Количество парковочных мест, ед.</t>
  </si>
  <si>
    <t>Тип люка</t>
  </si>
  <si>
    <t>освещение</t>
  </si>
  <si>
    <t>пешеходные дорожки</t>
  </si>
  <si>
    <t>замена</t>
  </si>
  <si>
    <t>м2</t>
  </si>
  <si>
    <t>озеленение</t>
  </si>
  <si>
    <t>Итого:</t>
  </si>
  <si>
    <t>замена светодиодных светильников</t>
  </si>
  <si>
    <t>устройство новых</t>
  </si>
  <si>
    <t>дворовые проезды</t>
  </si>
  <si>
    <t>дорожки и линейные объекты</t>
  </si>
  <si>
    <t>урны</t>
  </si>
  <si>
    <t>установка новых</t>
  </si>
  <si>
    <t>учтановка новых</t>
  </si>
  <si>
    <t>автомобильная парковка</t>
  </si>
  <si>
    <t>1698 м2</t>
  </si>
  <si>
    <t>Вырицкое городское поселение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</si>
</sst>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8"/>
      <color theme="1"/>
      <name val="Times New Roman"/>
      <family val="1"/>
      <charset val="204"/>
    </font>
    <font>
      <sz val="7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Dot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87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 applyAlignment="1"/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0" borderId="4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0" fillId="0" borderId="6" xfId="0" applyBorder="1"/>
    <xf numFmtId="0" fontId="20" fillId="0" borderId="0" xfId="0" applyFont="1" applyBorder="1" applyAlignment="1">
      <alignment vertical="center"/>
    </xf>
    <xf numFmtId="0" fontId="21" fillId="0" borderId="0" xfId="0" applyFont="1" applyBorder="1"/>
    <xf numFmtId="0" fontId="20" fillId="0" borderId="0" xfId="0" applyFont="1" applyBorder="1"/>
    <xf numFmtId="0" fontId="20" fillId="0" borderId="16" xfId="0" applyFont="1" applyBorder="1"/>
    <xf numFmtId="0" fontId="6" fillId="0" borderId="17" xfId="0" applyFont="1" applyBorder="1"/>
    <xf numFmtId="0" fontId="6" fillId="0" borderId="15" xfId="0" applyFont="1" applyBorder="1" applyAlignment="1">
      <alignment horizontal="center" vertical="center"/>
    </xf>
    <xf numFmtId="0" fontId="0" fillId="0" borderId="11" xfId="0" applyBorder="1"/>
    <xf numFmtId="0" fontId="0" fillId="0" borderId="0" xfId="0" applyBorder="1"/>
    <xf numFmtId="0" fontId="0" fillId="0" borderId="16" xfId="0" applyBorder="1"/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right"/>
    </xf>
    <xf numFmtId="0" fontId="14" fillId="0" borderId="35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3" borderId="4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/>
    </xf>
    <xf numFmtId="0" fontId="0" fillId="0" borderId="8" xfId="0" applyBorder="1"/>
    <xf numFmtId="0" fontId="15" fillId="5" borderId="36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8" xfId="0" applyFont="1" applyFill="1" applyBorder="1" applyAlignment="1">
      <alignment horizontal="center" vertical="center" wrapText="1"/>
    </xf>
    <xf numFmtId="0" fontId="15" fillId="5" borderId="39" xfId="0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/>
    </xf>
    <xf numFmtId="0" fontId="14" fillId="0" borderId="41" xfId="0" applyFont="1" applyFill="1" applyBorder="1" applyAlignment="1">
      <alignment horizontal="center"/>
    </xf>
    <xf numFmtId="0" fontId="14" fillId="2" borderId="41" xfId="0" applyFont="1" applyFill="1" applyBorder="1" applyAlignment="1">
      <alignment horizontal="center" vertical="center"/>
    </xf>
    <xf numFmtId="0" fontId="14" fillId="0" borderId="41" xfId="0" applyFont="1" applyFill="1" applyBorder="1" applyAlignment="1">
      <alignment horizontal="right"/>
    </xf>
    <xf numFmtId="0" fontId="14" fillId="0" borderId="41" xfId="0" applyFont="1" applyBorder="1" applyAlignment="1">
      <alignment horizontal="right"/>
    </xf>
    <xf numFmtId="0" fontId="14" fillId="0" borderId="41" xfId="0" applyFont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2" borderId="9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 vertical="center" wrapText="1"/>
    </xf>
    <xf numFmtId="0" fontId="15" fillId="5" borderId="43" xfId="0" applyFont="1" applyFill="1" applyBorder="1" applyAlignment="1">
      <alignment horizontal="center" vertical="center" wrapText="1"/>
    </xf>
    <xf numFmtId="0" fontId="15" fillId="5" borderId="44" xfId="0" applyFont="1" applyFill="1" applyBorder="1" applyAlignment="1">
      <alignment horizontal="center" vertical="center" wrapText="1"/>
    </xf>
    <xf numFmtId="0" fontId="15" fillId="5" borderId="45" xfId="0" applyFont="1" applyFill="1" applyBorder="1" applyAlignment="1">
      <alignment horizontal="center" vertical="center" wrapText="1"/>
    </xf>
    <xf numFmtId="0" fontId="15" fillId="5" borderId="46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0" fillId="0" borderId="0" xfId="0"/>
    <xf numFmtId="0" fontId="14" fillId="3" borderId="0" xfId="0" applyFont="1" applyFill="1" applyBorder="1" applyAlignment="1">
      <alignment horizontal="center"/>
    </xf>
    <xf numFmtId="0" fontId="19" fillId="0" borderId="0" xfId="0" applyFont="1"/>
    <xf numFmtId="0" fontId="24" fillId="3" borderId="9" xfId="0" applyFont="1" applyFill="1" applyBorder="1" applyAlignment="1">
      <alignment horizontal="center"/>
    </xf>
    <xf numFmtId="0" fontId="24" fillId="0" borderId="9" xfId="0" applyFont="1" applyBorder="1" applyAlignment="1">
      <alignment horizontal="right"/>
    </xf>
    <xf numFmtId="0" fontId="24" fillId="6" borderId="9" xfId="0" applyFont="1" applyFill="1" applyBorder="1" applyAlignment="1">
      <alignment horizontal="right"/>
    </xf>
    <xf numFmtId="0" fontId="25" fillId="0" borderId="9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4" fillId="6" borderId="9" xfId="0" applyFont="1" applyFill="1" applyBorder="1" applyAlignment="1">
      <alignment horizontal="center"/>
    </xf>
    <xf numFmtId="0" fontId="24" fillId="0" borderId="9" xfId="0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/>
    </xf>
    <xf numFmtId="0" fontId="24" fillId="0" borderId="9" xfId="0" applyFont="1" applyFill="1" applyBorder="1" applyAlignment="1">
      <alignment horizontal="right" vertical="justify"/>
    </xf>
    <xf numFmtId="0" fontId="19" fillId="0" borderId="41" xfId="0" applyFont="1" applyFill="1" applyBorder="1" applyAlignment="1">
      <alignment horizontal="right"/>
    </xf>
    <xf numFmtId="0" fontId="19" fillId="0" borderId="41" xfId="0" applyFont="1" applyBorder="1" applyAlignment="1">
      <alignment horizontal="right"/>
    </xf>
    <xf numFmtId="0" fontId="19" fillId="0" borderId="41" xfId="0" applyFont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24" fillId="2" borderId="9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/>
    </xf>
    <xf numFmtId="0" fontId="24" fillId="2" borderId="25" xfId="0" applyFont="1" applyFill="1" applyBorder="1" applyAlignment="1">
      <alignment vertical="center"/>
    </xf>
    <xf numFmtId="0" fontId="24" fillId="0" borderId="9" xfId="0" applyFont="1" applyBorder="1" applyAlignment="1">
      <alignment horizontal="right" vertical="justify"/>
    </xf>
    <xf numFmtId="0" fontId="24" fillId="2" borderId="9" xfId="0" applyFont="1" applyFill="1" applyBorder="1" applyAlignment="1">
      <alignment vertical="center"/>
    </xf>
    <xf numFmtId="0" fontId="19" fillId="2" borderId="41" xfId="0" applyFont="1" applyFill="1" applyBorder="1" applyAlignment="1">
      <alignment vertical="justify"/>
    </xf>
    <xf numFmtId="0" fontId="22" fillId="2" borderId="34" xfId="0" applyFont="1" applyFill="1" applyBorder="1" applyAlignment="1">
      <alignment horizontal="center" vertical="justify"/>
    </xf>
    <xf numFmtId="0" fontId="22" fillId="0" borderId="9" xfId="0" applyFont="1" applyFill="1" applyBorder="1" applyAlignment="1">
      <alignment horizontal="right" vertical="justify"/>
    </xf>
    <xf numFmtId="0" fontId="24" fillId="6" borderId="9" xfId="0" applyFont="1" applyFill="1" applyBorder="1" applyAlignment="1">
      <alignment horizontal="center" vertical="justify"/>
    </xf>
    <xf numFmtId="0" fontId="14" fillId="2" borderId="4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4" fontId="13" fillId="0" borderId="9" xfId="0" applyNumberFormat="1" applyFont="1" applyBorder="1" applyAlignment="1">
      <alignment horizontal="center" vertical="center"/>
    </xf>
    <xf numFmtId="0" fontId="23" fillId="2" borderId="4" xfId="0" applyFont="1" applyFill="1" applyBorder="1" applyAlignment="1">
      <alignment horizontal="center"/>
    </xf>
    <xf numFmtId="0" fontId="23" fillId="2" borderId="25" xfId="0" applyFont="1" applyFill="1" applyBorder="1" applyAlignment="1">
      <alignment horizontal="center" vertical="center"/>
    </xf>
    <xf numFmtId="0" fontId="23" fillId="2" borderId="25" xfId="0" applyFont="1" applyFill="1" applyBorder="1" applyAlignment="1">
      <alignment horizontal="center" vertical="justify"/>
    </xf>
    <xf numFmtId="0" fontId="23" fillId="0" borderId="9" xfId="0" applyFont="1" applyBorder="1" applyAlignment="1">
      <alignment horizontal="center" vertical="center"/>
    </xf>
    <xf numFmtId="4" fontId="23" fillId="0" borderId="9" xfId="0" applyNumberFormat="1" applyFont="1" applyBorder="1" applyAlignment="1">
      <alignment horizontal="center" vertical="center"/>
    </xf>
    <xf numFmtId="4" fontId="23" fillId="2" borderId="9" xfId="0" applyNumberFormat="1" applyFont="1" applyFill="1" applyBorder="1" applyAlignment="1">
      <alignment horizontal="center" vertical="center"/>
    </xf>
    <xf numFmtId="0" fontId="15" fillId="2" borderId="25" xfId="0" applyFont="1" applyFill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D9D9D9"/>
      <color rgb="FFCCFFFF"/>
      <color rgb="FFA6A6A6"/>
      <color rgb="FF99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58</xdr:row>
      <xdr:rowOff>180975</xdr:rowOff>
    </xdr:from>
    <xdr:to>
      <xdr:col>6</xdr:col>
      <xdr:colOff>0</xdr:colOff>
      <xdr:row>60</xdr:row>
      <xdr:rowOff>19050</xdr:rowOff>
    </xdr:to>
    <xdr:sp macro="" textlink="">
      <xdr:nvSpPr>
        <xdr:cNvPr id="8" name="Полилиния 7"/>
        <xdr:cNvSpPr/>
      </xdr:nvSpPr>
      <xdr:spPr>
        <a:xfrm>
          <a:off x="5248275" y="11744325"/>
          <a:ext cx="1123950" cy="266700"/>
        </a:xfrm>
        <a:custGeom>
          <a:avLst/>
          <a:gdLst>
            <a:gd name="connsiteX0" fmla="*/ 9525 w 1123950"/>
            <a:gd name="connsiteY0" fmla="*/ 0 h 266700"/>
            <a:gd name="connsiteX1" fmla="*/ 1123950 w 1123950"/>
            <a:gd name="connsiteY1" fmla="*/ 9525 h 266700"/>
            <a:gd name="connsiteX2" fmla="*/ 1123950 w 1123950"/>
            <a:gd name="connsiteY2" fmla="*/ 266700 h 266700"/>
            <a:gd name="connsiteX3" fmla="*/ 0 w 1123950"/>
            <a:gd name="connsiteY3" fmla="*/ 257175 h 266700"/>
            <a:gd name="connsiteX4" fmla="*/ 9525 w 1123950"/>
            <a:gd name="connsiteY4" fmla="*/ 0 h 266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23950" h="266700">
              <a:moveTo>
                <a:pt x="9525" y="0"/>
              </a:moveTo>
              <a:lnTo>
                <a:pt x="1123950" y="9525"/>
              </a:lnTo>
              <a:lnTo>
                <a:pt x="1123950" y="266700"/>
              </a:lnTo>
              <a:lnTo>
                <a:pt x="0" y="257175"/>
              </a:lnTo>
              <a:lnTo>
                <a:pt x="9525" y="0"/>
              </a:lnTo>
              <a:close/>
            </a:path>
          </a:pathLst>
        </a:custGeom>
        <a:solidFill>
          <a:srgbClr val="D9D9D9">
            <a:alpha val="43922"/>
          </a:srgbClr>
        </a:solidFill>
        <a:ln w="285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628650</xdr:colOff>
      <xdr:row>33</xdr:row>
      <xdr:rowOff>38100</xdr:rowOff>
    </xdr:from>
    <xdr:to>
      <xdr:col>6</xdr:col>
      <xdr:colOff>1085850</xdr:colOff>
      <xdr:row>48</xdr:row>
      <xdr:rowOff>19050</xdr:rowOff>
    </xdr:to>
    <xdr:sp macro="" textlink="">
      <xdr:nvSpPr>
        <xdr:cNvPr id="3" name="Полилиния 2"/>
        <xdr:cNvSpPr/>
      </xdr:nvSpPr>
      <xdr:spPr>
        <a:xfrm>
          <a:off x="3333750" y="6838950"/>
          <a:ext cx="4124325" cy="2838450"/>
        </a:xfrm>
        <a:custGeom>
          <a:avLst/>
          <a:gdLst>
            <a:gd name="connsiteX0" fmla="*/ 0 w 4124325"/>
            <a:gd name="connsiteY0" fmla="*/ 1428750 h 2838450"/>
            <a:gd name="connsiteX1" fmla="*/ 190500 w 4124325"/>
            <a:gd name="connsiteY1" fmla="*/ 1352550 h 2838450"/>
            <a:gd name="connsiteX2" fmla="*/ 295275 w 4124325"/>
            <a:gd name="connsiteY2" fmla="*/ 1571625 h 2838450"/>
            <a:gd name="connsiteX3" fmla="*/ 4067175 w 4124325"/>
            <a:gd name="connsiteY3" fmla="*/ 0 h 2838450"/>
            <a:gd name="connsiteX4" fmla="*/ 4124325 w 4124325"/>
            <a:gd name="connsiteY4" fmla="*/ 161925 h 2838450"/>
            <a:gd name="connsiteX5" fmla="*/ 3409950 w 4124325"/>
            <a:gd name="connsiteY5" fmla="*/ 495300 h 2838450"/>
            <a:gd name="connsiteX6" fmla="*/ 3924300 w 4124325"/>
            <a:gd name="connsiteY6" fmla="*/ 1628775 h 2838450"/>
            <a:gd name="connsiteX7" fmla="*/ 904875 w 4124325"/>
            <a:gd name="connsiteY7" fmla="*/ 2838450 h 2838450"/>
            <a:gd name="connsiteX8" fmla="*/ 695325 w 4124325"/>
            <a:gd name="connsiteY8" fmla="*/ 2381250 h 2838450"/>
            <a:gd name="connsiteX9" fmla="*/ 419100 w 4124325"/>
            <a:gd name="connsiteY9" fmla="*/ 2524125 h 2838450"/>
            <a:gd name="connsiteX10" fmla="*/ 0 w 4124325"/>
            <a:gd name="connsiteY10" fmla="*/ 1428750 h 2838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4124325" h="2838450">
              <a:moveTo>
                <a:pt x="0" y="1428750"/>
              </a:moveTo>
              <a:lnTo>
                <a:pt x="190500" y="1352550"/>
              </a:lnTo>
              <a:lnTo>
                <a:pt x="295275" y="1571625"/>
              </a:lnTo>
              <a:lnTo>
                <a:pt x="4067175" y="0"/>
              </a:lnTo>
              <a:lnTo>
                <a:pt x="4124325" y="161925"/>
              </a:lnTo>
              <a:lnTo>
                <a:pt x="3409950" y="495300"/>
              </a:lnTo>
              <a:lnTo>
                <a:pt x="3924300" y="1628775"/>
              </a:lnTo>
              <a:lnTo>
                <a:pt x="904875" y="2838450"/>
              </a:lnTo>
              <a:lnTo>
                <a:pt x="695325" y="2381250"/>
              </a:lnTo>
              <a:lnTo>
                <a:pt x="419100" y="2524125"/>
              </a:lnTo>
              <a:lnTo>
                <a:pt x="0" y="1428750"/>
              </a:lnTo>
              <a:close/>
            </a:path>
          </a:pathLst>
        </a:custGeom>
        <a:solidFill>
          <a:srgbClr val="A6A6A6">
            <a:alpha val="60000"/>
          </a:srgb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809625</xdr:colOff>
      <xdr:row>33</xdr:row>
      <xdr:rowOff>0</xdr:rowOff>
    </xdr:from>
    <xdr:to>
      <xdr:col>4</xdr:col>
      <xdr:colOff>571500</xdr:colOff>
      <xdr:row>37</xdr:row>
      <xdr:rowOff>180975</xdr:rowOff>
    </xdr:to>
    <xdr:sp macro="" textlink="">
      <xdr:nvSpPr>
        <xdr:cNvPr id="7" name="Прямоугольная выноска 6"/>
        <xdr:cNvSpPr/>
      </xdr:nvSpPr>
      <xdr:spPr>
        <a:xfrm>
          <a:off x="2286000" y="6800850"/>
          <a:ext cx="2209800" cy="942975"/>
        </a:xfrm>
        <a:prstGeom prst="wedgeRectCallout">
          <a:avLst>
            <a:gd name="adj1" fmla="val 46840"/>
            <a:gd name="adj2" fmla="val 81591"/>
          </a:avLst>
        </a:prstGeom>
        <a:solidFill>
          <a:srgbClr val="D9D9D9">
            <a:alpha val="50980"/>
          </a:srgbClr>
        </a:solidFill>
        <a:ln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Дворовая территория</a:t>
          </a:r>
        </a:p>
        <a:p>
          <a:pPr algn="l"/>
          <a:r>
            <a:rPr lang="ru-RU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ул. Оредежская д.4</a:t>
          </a:r>
        </a:p>
        <a:p>
          <a:pPr algn="l"/>
          <a:endParaRPr lang="ru-RU" sz="1100">
            <a:ln>
              <a:solidFill>
                <a:schemeClr val="tx1"/>
              </a:solidFill>
            </a:ln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l"/>
          <a:r>
            <a:rPr lang="ru-RU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Общая площадь </a:t>
          </a:r>
          <a:r>
            <a:rPr lang="en-US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S= </a:t>
          </a:r>
          <a:r>
            <a:rPr lang="ru-RU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1698</a:t>
          </a:r>
          <a:r>
            <a:rPr lang="ru-RU" sz="1100" baseline="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ru-RU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м2</a:t>
          </a:r>
        </a:p>
        <a:p>
          <a:pPr algn="l"/>
          <a:r>
            <a:rPr lang="ru-RU" sz="110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Коллическтво</a:t>
          </a:r>
          <a:r>
            <a:rPr lang="ru-RU" sz="1100" baseline="0">
              <a:ln>
                <a:solidFill>
                  <a:schemeClr val="tx1"/>
                </a:solidFill>
              </a:ln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подъездов -4 шт</a:t>
          </a:r>
          <a:endParaRPr lang="ru-RU" sz="1100">
            <a:ln>
              <a:solidFill>
                <a:schemeClr val="tx1"/>
              </a:solidFill>
            </a:ln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0</xdr:colOff>
      <xdr:row>32</xdr:row>
      <xdr:rowOff>1</xdr:rowOff>
    </xdr:from>
    <xdr:to>
      <xdr:col>7</xdr:col>
      <xdr:colOff>1047750</xdr:colOff>
      <xdr:row>55</xdr:row>
      <xdr:rowOff>142875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610351"/>
          <a:ext cx="8296275" cy="4524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4"/>
  <sheetViews>
    <sheetView tabSelected="1" view="pageBreakPreview" topLeftCell="D13" zoomScaleSheetLayoutView="100" workbookViewId="0">
      <selection activeCell="D11" sqref="D11:G11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7.42578125" customWidth="1"/>
    <col min="9" max="9" width="10.7109375" customWidth="1"/>
  </cols>
  <sheetData>
    <row r="1" spans="3:8" ht="18.75">
      <c r="G1" s="184" t="s">
        <v>0</v>
      </c>
      <c r="H1" s="184"/>
    </row>
    <row r="2" spans="3:8" ht="18.75">
      <c r="G2" s="184" t="s">
        <v>71</v>
      </c>
      <c r="H2" s="184"/>
    </row>
    <row r="3" spans="3:8" ht="18.75">
      <c r="G3" s="184" t="s">
        <v>90</v>
      </c>
      <c r="H3" s="184"/>
    </row>
    <row r="6" spans="3:8" ht="15.75" thickBot="1"/>
    <row r="7" spans="3:8" ht="20.25">
      <c r="C7" s="1"/>
      <c r="D7" s="185" t="s">
        <v>1</v>
      </c>
      <c r="E7" s="185"/>
      <c r="F7" s="185"/>
      <c r="G7" s="185"/>
      <c r="H7" s="2"/>
    </row>
    <row r="8" spans="3:8" ht="20.25">
      <c r="C8" s="3"/>
      <c r="D8" s="186" t="s">
        <v>2</v>
      </c>
      <c r="E8" s="186"/>
      <c r="F8" s="186"/>
      <c r="G8" s="186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83" t="s">
        <v>3</v>
      </c>
      <c r="E10" s="183"/>
      <c r="F10" s="183"/>
      <c r="G10" s="183"/>
      <c r="H10" s="7"/>
    </row>
    <row r="11" spans="3:8" ht="19.5" thickBot="1">
      <c r="C11" s="8"/>
      <c r="D11" s="172" t="s">
        <v>132</v>
      </c>
      <c r="E11" s="172"/>
      <c r="F11" s="172"/>
      <c r="G11" s="172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4</v>
      </c>
      <c r="F13" s="13">
        <v>11</v>
      </c>
      <c r="G13" s="14"/>
      <c r="H13" s="9"/>
    </row>
    <row r="14" spans="3:8">
      <c r="C14" s="8"/>
      <c r="D14" s="14"/>
      <c r="E14" s="12" t="s">
        <v>5</v>
      </c>
      <c r="F14" s="15">
        <v>43046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6</v>
      </c>
      <c r="E17" s="180" t="s">
        <v>91</v>
      </c>
      <c r="F17" s="180"/>
      <c r="G17" s="180"/>
      <c r="H17" s="180"/>
    </row>
    <row r="19" spans="1:9">
      <c r="C19" t="s">
        <v>10</v>
      </c>
      <c r="E19" s="180" t="s">
        <v>131</v>
      </c>
      <c r="F19" s="180"/>
      <c r="G19" s="180"/>
      <c r="H19" s="180"/>
    </row>
    <row r="21" spans="1:9">
      <c r="C21" t="s">
        <v>11</v>
      </c>
      <c r="E21" s="180"/>
      <c r="F21" s="180"/>
      <c r="G21" s="180"/>
      <c r="H21" s="180"/>
    </row>
    <row r="22" spans="1:9">
      <c r="E22" t="s">
        <v>13</v>
      </c>
      <c r="F22" t="s">
        <v>14</v>
      </c>
      <c r="G22" t="s">
        <v>15</v>
      </c>
      <c r="H22" t="s">
        <v>16</v>
      </c>
    </row>
    <row r="23" spans="1:9">
      <c r="C23" t="s">
        <v>12</v>
      </c>
      <c r="E23" s="40"/>
      <c r="F23" s="40"/>
      <c r="G23" s="40"/>
      <c r="H23" s="41"/>
    </row>
    <row r="25" spans="1:9">
      <c r="C25" t="s">
        <v>17</v>
      </c>
    </row>
    <row r="27" spans="1:9">
      <c r="C27" t="s">
        <v>18</v>
      </c>
    </row>
    <row r="29" spans="1:9">
      <c r="C29" t="s">
        <v>19</v>
      </c>
      <c r="F29" s="181"/>
      <c r="G29" s="181"/>
      <c r="H29" s="181"/>
    </row>
    <row r="30" spans="1:9">
      <c r="F30" s="43" t="s">
        <v>20</v>
      </c>
      <c r="G30" s="42"/>
      <c r="H30" s="43" t="s">
        <v>21</v>
      </c>
    </row>
    <row r="31" spans="1:9" ht="18.75">
      <c r="B31" s="173" t="s">
        <v>7</v>
      </c>
      <c r="C31" s="173"/>
      <c r="D31" s="173"/>
      <c r="E31" s="173"/>
      <c r="F31" s="173"/>
      <c r="G31" s="173"/>
      <c r="H31" s="173"/>
      <c r="I31" s="173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74" t="s">
        <v>8</v>
      </c>
      <c r="B58" s="175"/>
      <c r="C58" s="175"/>
      <c r="D58" s="175"/>
      <c r="E58" s="176"/>
      <c r="F58" s="177" t="s">
        <v>9</v>
      </c>
      <c r="G58" s="178"/>
      <c r="H58" s="178"/>
      <c r="I58" s="179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99" t="s">
        <v>102</v>
      </c>
      <c r="C60" s="28"/>
      <c r="D60" s="28"/>
      <c r="E60" s="38"/>
      <c r="F60" s="100"/>
      <c r="G60" s="101" t="s">
        <v>70</v>
      </c>
      <c r="H60" s="30"/>
      <c r="I60" s="31"/>
    </row>
    <row r="61" spans="1:9">
      <c r="A61" s="26"/>
      <c r="B61" s="99"/>
      <c r="C61" s="28"/>
      <c r="D61" s="28"/>
      <c r="E61" s="38"/>
      <c r="F61" s="39"/>
      <c r="G61" s="30"/>
      <c r="H61" s="30"/>
      <c r="I61" s="31"/>
    </row>
    <row r="62" spans="1:9">
      <c r="A62" s="32"/>
      <c r="B62" s="102"/>
      <c r="C62" s="34"/>
      <c r="D62" s="34"/>
      <c r="E62" s="103"/>
      <c r="F62" s="104"/>
      <c r="G62" s="36"/>
      <c r="H62" s="36"/>
      <c r="I62" s="37"/>
    </row>
    <row r="63" spans="1:9">
      <c r="C63" s="44"/>
    </row>
    <row r="64" spans="1:9" ht="18.75">
      <c r="A64" s="45">
        <v>1</v>
      </c>
      <c r="B64" s="173" t="s">
        <v>22</v>
      </c>
      <c r="C64" s="173"/>
      <c r="D64" s="173"/>
      <c r="E64" s="173"/>
      <c r="F64" s="173"/>
      <c r="G64" s="173"/>
      <c r="H64" s="173"/>
      <c r="I64" s="173"/>
    </row>
    <row r="65" spans="1:9">
      <c r="B65" s="46" t="s">
        <v>23</v>
      </c>
    </row>
    <row r="66" spans="1:9">
      <c r="B66" s="47" t="s">
        <v>24</v>
      </c>
      <c r="C66" s="48" t="s">
        <v>108</v>
      </c>
      <c r="D66" s="48" t="s">
        <v>109</v>
      </c>
      <c r="E66" s="48" t="s">
        <v>109</v>
      </c>
      <c r="F66" s="48" t="s">
        <v>110</v>
      </c>
      <c r="G66" s="48" t="s">
        <v>109</v>
      </c>
      <c r="H66" s="48" t="s">
        <v>111</v>
      </c>
      <c r="I66" s="48" t="s">
        <v>33</v>
      </c>
    </row>
    <row r="67" spans="1:9" ht="15.75" thickBot="1"/>
    <row r="68" spans="1:9" ht="23.25" thickBot="1">
      <c r="A68" s="49" t="s">
        <v>25</v>
      </c>
      <c r="B68" s="50" t="s">
        <v>26</v>
      </c>
      <c r="C68" s="50" t="s">
        <v>27</v>
      </c>
      <c r="D68" s="50" t="s">
        <v>28</v>
      </c>
      <c r="E68" s="50" t="s">
        <v>29</v>
      </c>
      <c r="F68" s="51" t="s">
        <v>30</v>
      </c>
      <c r="G68" s="52" t="s">
        <v>31</v>
      </c>
      <c r="H68" s="50" t="s">
        <v>32</v>
      </c>
      <c r="I68" s="53" t="s">
        <v>33</v>
      </c>
    </row>
    <row r="69" spans="1:9">
      <c r="A69" s="54" t="s">
        <v>34</v>
      </c>
      <c r="B69" s="55" t="s">
        <v>35</v>
      </c>
      <c r="C69" s="55" t="s">
        <v>35</v>
      </c>
      <c r="D69" s="55" t="s">
        <v>35</v>
      </c>
      <c r="E69" s="55" t="s">
        <v>35</v>
      </c>
      <c r="F69" s="56" t="s">
        <v>35</v>
      </c>
      <c r="G69" s="57" t="s">
        <v>36</v>
      </c>
      <c r="H69" s="55" t="s">
        <v>36</v>
      </c>
      <c r="I69" s="58" t="s">
        <v>37</v>
      </c>
    </row>
    <row r="70" spans="1:9">
      <c r="A70" s="151">
        <f>IF(B70="","",COUNTA($B70:B$73))</f>
        <v>4</v>
      </c>
      <c r="B70" s="152" t="s">
        <v>38</v>
      </c>
      <c r="C70" s="138" t="s">
        <v>39</v>
      </c>
      <c r="D70" s="139"/>
      <c r="E70" s="139" t="s">
        <v>41</v>
      </c>
      <c r="F70" s="138" t="s">
        <v>79</v>
      </c>
      <c r="G70" s="141" t="s">
        <v>100</v>
      </c>
      <c r="H70" s="141" t="s">
        <v>99</v>
      </c>
      <c r="I70" s="142"/>
    </row>
    <row r="71" spans="1:9">
      <c r="A71" s="151">
        <f>IF(B71="","",COUNTA($B71:B$73))</f>
        <v>3</v>
      </c>
      <c r="B71" s="152" t="s">
        <v>97</v>
      </c>
      <c r="C71" s="138" t="s">
        <v>39</v>
      </c>
      <c r="D71" s="139"/>
      <c r="E71" s="139" t="s">
        <v>41</v>
      </c>
      <c r="F71" s="138" t="s">
        <v>79</v>
      </c>
      <c r="G71" s="141" t="s">
        <v>95</v>
      </c>
      <c r="H71" s="141" t="s">
        <v>98</v>
      </c>
      <c r="I71" s="142"/>
    </row>
    <row r="72" spans="1:9">
      <c r="A72" s="151">
        <f>IF(B72="","",COUNTA($B72:B$73))</f>
        <v>2</v>
      </c>
      <c r="B72" s="152" t="s">
        <v>84</v>
      </c>
      <c r="C72" s="138" t="s">
        <v>89</v>
      </c>
      <c r="D72" s="139"/>
      <c r="E72" s="139" t="s">
        <v>86</v>
      </c>
      <c r="F72" s="138" t="s">
        <v>40</v>
      </c>
      <c r="G72" s="141"/>
      <c r="H72" s="141" t="s">
        <v>68</v>
      </c>
      <c r="I72" s="142"/>
    </row>
    <row r="73" spans="1:9" ht="24">
      <c r="A73" s="151">
        <f>IF(B73="","",COUNTA($B73:B$73))</f>
        <v>1</v>
      </c>
      <c r="B73" s="152" t="s">
        <v>87</v>
      </c>
      <c r="C73" s="153" t="s">
        <v>88</v>
      </c>
      <c r="D73" s="139" t="s">
        <v>85</v>
      </c>
      <c r="E73" s="139"/>
      <c r="F73" s="138" t="s">
        <v>79</v>
      </c>
      <c r="G73" s="141"/>
      <c r="H73" s="141" t="s">
        <v>68</v>
      </c>
      <c r="I73" s="142"/>
    </row>
    <row r="74" spans="1:9">
      <c r="A74" s="20"/>
      <c r="B74" s="105"/>
      <c r="C74" s="105"/>
      <c r="D74" s="105"/>
      <c r="E74" s="105"/>
      <c r="F74" s="105"/>
      <c r="G74" s="105"/>
      <c r="H74" s="105"/>
      <c r="I74" s="25"/>
    </row>
    <row r="75" spans="1:9">
      <c r="A75" s="26"/>
      <c r="B75" s="106"/>
      <c r="C75" s="106"/>
      <c r="D75" s="106"/>
      <c r="E75" s="106"/>
      <c r="F75" s="106"/>
      <c r="G75" s="106"/>
      <c r="H75" s="106"/>
      <c r="I75" s="31"/>
    </row>
    <row r="76" spans="1:9">
      <c r="A76" s="26"/>
      <c r="B76" s="106"/>
      <c r="C76" s="106"/>
      <c r="D76" s="106"/>
      <c r="E76" s="106"/>
      <c r="F76" s="106"/>
      <c r="G76" s="106"/>
      <c r="H76" s="106"/>
      <c r="I76" s="31"/>
    </row>
    <row r="77" spans="1:9">
      <c r="A77" s="26"/>
      <c r="B77" s="106"/>
      <c r="C77" s="106"/>
      <c r="D77" s="106"/>
      <c r="E77" s="106"/>
      <c r="F77" s="106"/>
      <c r="G77" s="106"/>
      <c r="H77" s="106"/>
      <c r="I77" s="31"/>
    </row>
    <row r="78" spans="1:9">
      <c r="A78" s="26"/>
      <c r="B78" s="106"/>
      <c r="C78" s="106"/>
      <c r="D78" s="106"/>
      <c r="E78" s="106"/>
      <c r="F78" s="106"/>
      <c r="G78" s="106"/>
      <c r="H78" s="106"/>
      <c r="I78" s="31"/>
    </row>
    <row r="79" spans="1:9">
      <c r="A79" s="26"/>
      <c r="B79" s="106"/>
      <c r="C79" s="106"/>
      <c r="D79" s="106"/>
      <c r="E79" s="106"/>
      <c r="F79" s="106"/>
      <c r="G79" s="106"/>
      <c r="H79" s="106"/>
      <c r="I79" s="31"/>
    </row>
    <row r="80" spans="1:9">
      <c r="A80" s="26"/>
      <c r="B80" s="106"/>
      <c r="C80" s="106"/>
      <c r="D80" s="106"/>
      <c r="E80" s="106"/>
      <c r="F80" s="106"/>
      <c r="G80" s="106"/>
      <c r="H80" s="106"/>
      <c r="I80" s="31"/>
    </row>
    <row r="81" spans="1:9">
      <c r="A81" s="26"/>
      <c r="B81" s="106"/>
      <c r="C81" s="106"/>
      <c r="D81" s="106"/>
      <c r="E81" s="106"/>
      <c r="F81" s="106"/>
      <c r="G81" s="106"/>
      <c r="H81" s="106"/>
      <c r="I81" s="31"/>
    </row>
    <row r="82" spans="1:9">
      <c r="A82" s="26"/>
      <c r="B82" s="106"/>
      <c r="C82" s="106"/>
      <c r="D82" s="106"/>
      <c r="E82" s="106"/>
      <c r="F82" s="106"/>
      <c r="G82" s="106"/>
      <c r="H82" s="106"/>
      <c r="I82" s="31"/>
    </row>
    <row r="83" spans="1:9">
      <c r="A83" s="26"/>
      <c r="B83" s="106"/>
      <c r="C83" s="106"/>
      <c r="D83" s="106"/>
      <c r="E83" s="106"/>
      <c r="F83" s="106"/>
      <c r="G83" s="106"/>
      <c r="H83" s="106"/>
      <c r="I83" s="31"/>
    </row>
    <row r="84" spans="1:9">
      <c r="A84" s="26"/>
      <c r="B84" s="106"/>
      <c r="C84" s="106"/>
      <c r="D84" s="106"/>
      <c r="E84" s="106"/>
      <c r="F84" s="106"/>
      <c r="G84" s="106"/>
      <c r="H84" s="106"/>
      <c r="I84" s="31"/>
    </row>
    <row r="85" spans="1:9">
      <c r="A85" s="26"/>
      <c r="B85" s="106"/>
      <c r="C85" s="106"/>
      <c r="D85" s="106"/>
      <c r="E85" s="106"/>
      <c r="F85" s="106"/>
      <c r="G85" s="106"/>
      <c r="H85" s="106"/>
      <c r="I85" s="31"/>
    </row>
    <row r="86" spans="1:9">
      <c r="A86" s="26"/>
      <c r="B86" s="106"/>
      <c r="C86" s="106"/>
      <c r="D86" s="106"/>
      <c r="E86" s="106"/>
      <c r="F86" s="106"/>
      <c r="G86" s="106"/>
      <c r="H86" s="106"/>
      <c r="I86" s="31"/>
    </row>
    <row r="87" spans="1:9">
      <c r="A87" s="32"/>
      <c r="B87" s="107"/>
      <c r="C87" s="107"/>
      <c r="D87" s="107"/>
      <c r="E87" s="107"/>
      <c r="F87" s="107"/>
      <c r="G87" s="107"/>
      <c r="H87" s="107"/>
      <c r="I87" s="37"/>
    </row>
    <row r="89" spans="1:9" ht="18.75">
      <c r="A89" s="173" t="s">
        <v>42</v>
      </c>
      <c r="B89" s="173"/>
      <c r="C89" s="173"/>
      <c r="D89" s="173"/>
      <c r="E89" s="173"/>
      <c r="F89" s="173"/>
      <c r="G89" s="173"/>
      <c r="H89" s="173"/>
      <c r="I89" s="173"/>
    </row>
    <row r="90" spans="1:9" ht="18.75">
      <c r="A90" s="45">
        <v>2</v>
      </c>
      <c r="B90" s="74" t="s">
        <v>43</v>
      </c>
      <c r="C90" s="45"/>
      <c r="D90" s="45"/>
      <c r="E90" s="45"/>
      <c r="F90" s="45"/>
      <c r="G90" s="45"/>
      <c r="H90" s="45"/>
      <c r="I90" s="45"/>
    </row>
    <row r="91" spans="1:9" ht="18.75">
      <c r="A91" s="45"/>
      <c r="B91" s="46" t="s">
        <v>23</v>
      </c>
      <c r="C91" s="45"/>
      <c r="D91" s="45"/>
      <c r="E91" s="45"/>
      <c r="F91" s="45"/>
      <c r="G91" s="45"/>
      <c r="H91" s="45"/>
      <c r="I91" s="45"/>
    </row>
    <row r="92" spans="1:9" ht="18.75">
      <c r="A92" s="45"/>
      <c r="B92" s="47" t="s">
        <v>44</v>
      </c>
      <c r="C92" s="48" t="s">
        <v>108</v>
      </c>
      <c r="D92" s="48" t="s">
        <v>109</v>
      </c>
      <c r="E92" s="48" t="s">
        <v>109</v>
      </c>
      <c r="F92" s="48" t="s">
        <v>110</v>
      </c>
      <c r="G92" s="48" t="s">
        <v>112</v>
      </c>
      <c r="H92" s="48" t="s">
        <v>109</v>
      </c>
      <c r="I92" s="48" t="s">
        <v>33</v>
      </c>
    </row>
    <row r="93" spans="1:9" ht="15.75" thickBot="1"/>
    <row r="94" spans="1:9" ht="23.25" thickBot="1">
      <c r="A94" s="49" t="s">
        <v>25</v>
      </c>
      <c r="B94" s="50" t="s">
        <v>26</v>
      </c>
      <c r="C94" s="50" t="s">
        <v>45</v>
      </c>
      <c r="D94" s="50" t="s">
        <v>46</v>
      </c>
      <c r="E94" s="50" t="s">
        <v>29</v>
      </c>
      <c r="F94" s="51" t="s">
        <v>30</v>
      </c>
      <c r="G94" s="52" t="s">
        <v>31</v>
      </c>
      <c r="H94" s="50" t="s">
        <v>32</v>
      </c>
      <c r="I94" s="53" t="s">
        <v>33</v>
      </c>
    </row>
    <row r="95" spans="1:9">
      <c r="A95" s="54" t="s">
        <v>34</v>
      </c>
      <c r="B95" s="55" t="s">
        <v>35</v>
      </c>
      <c r="C95" s="55" t="s">
        <v>35</v>
      </c>
      <c r="D95" s="55" t="s">
        <v>35</v>
      </c>
      <c r="E95" s="55" t="s">
        <v>35</v>
      </c>
      <c r="F95" s="56" t="s">
        <v>35</v>
      </c>
      <c r="G95" s="57" t="s">
        <v>36</v>
      </c>
      <c r="H95" s="55" t="s">
        <v>36</v>
      </c>
      <c r="I95" s="58" t="s">
        <v>37</v>
      </c>
    </row>
    <row r="96" spans="1:9">
      <c r="A96" s="144">
        <f>IF(B96="","",COUNTA($B96:B$116))</f>
        <v>1</v>
      </c>
      <c r="B96" s="150" t="s">
        <v>44</v>
      </c>
      <c r="C96" s="138" t="s">
        <v>80</v>
      </c>
      <c r="D96" s="138"/>
      <c r="E96" s="138"/>
      <c r="F96" s="138" t="s">
        <v>79</v>
      </c>
      <c r="G96" s="141" t="s">
        <v>96</v>
      </c>
      <c r="H96" s="141"/>
      <c r="I96" s="141"/>
    </row>
    <row r="97" spans="1:9">
      <c r="A97" s="94" t="str">
        <f>IF(B97="","",COUNTA($B97:B$116))</f>
        <v/>
      </c>
      <c r="B97" s="88"/>
      <c r="C97" s="89"/>
      <c r="D97" s="60"/>
      <c r="E97" s="60"/>
      <c r="F97" s="60"/>
      <c r="G97" s="61"/>
      <c r="H97" s="62"/>
      <c r="I97" s="63"/>
    </row>
    <row r="98" spans="1:9">
      <c r="A98" s="94" t="str">
        <f>IF(B98="","",COUNTA($B98:B$116))</f>
        <v/>
      </c>
      <c r="B98" s="88"/>
      <c r="C98" s="89"/>
      <c r="D98" s="60"/>
      <c r="E98" s="60"/>
      <c r="F98" s="60"/>
      <c r="G98" s="61"/>
      <c r="H98" s="62"/>
      <c r="I98" s="63"/>
    </row>
    <row r="99" spans="1:9">
      <c r="A99" s="94" t="str">
        <f>IF(B99="","",COUNTA($B99:B$116))</f>
        <v/>
      </c>
      <c r="B99" s="88"/>
      <c r="C99" s="89"/>
      <c r="D99" s="60"/>
      <c r="E99" s="60"/>
      <c r="F99" s="60"/>
      <c r="G99" s="61"/>
      <c r="H99" s="62"/>
      <c r="I99" s="63"/>
    </row>
    <row r="100" spans="1:9">
      <c r="A100" s="94" t="str">
        <f>IF(B100="","",COUNTA($B100:B$116))</f>
        <v/>
      </c>
      <c r="B100" s="88"/>
      <c r="C100" s="89"/>
      <c r="D100" s="60"/>
      <c r="E100" s="60"/>
      <c r="F100" s="60"/>
      <c r="G100" s="61"/>
      <c r="H100" s="62"/>
      <c r="I100" s="63"/>
    </row>
    <row r="101" spans="1:9">
      <c r="A101" s="94" t="str">
        <f>IF(B101="","",COUNTA($B101:B$116))</f>
        <v/>
      </c>
      <c r="B101" s="88"/>
      <c r="C101" s="89"/>
      <c r="D101" s="60"/>
      <c r="E101" s="60"/>
      <c r="F101" s="60"/>
      <c r="G101" s="61"/>
      <c r="H101" s="62"/>
      <c r="I101" s="63"/>
    </row>
    <row r="102" spans="1:9">
      <c r="A102" s="94" t="str">
        <f>IF(B102="","",COUNTA($B102:B$116))</f>
        <v/>
      </c>
      <c r="B102" s="88"/>
      <c r="C102" s="89"/>
      <c r="D102" s="60"/>
      <c r="E102" s="60"/>
      <c r="F102" s="60"/>
      <c r="G102" s="61"/>
      <c r="H102" s="62"/>
      <c r="I102" s="63"/>
    </row>
    <row r="103" spans="1:9">
      <c r="A103" s="94" t="str">
        <f>IF(B103="","",COUNTA($B103:B$116))</f>
        <v/>
      </c>
      <c r="B103" s="88"/>
      <c r="C103" s="89"/>
      <c r="D103" s="60"/>
      <c r="E103" s="60"/>
      <c r="F103" s="60"/>
      <c r="G103" s="61"/>
      <c r="H103" s="62"/>
      <c r="I103" s="63"/>
    </row>
    <row r="104" spans="1:9">
      <c r="A104" s="94" t="str">
        <f>IF(B104="","",COUNTA($B104:B$116))</f>
        <v/>
      </c>
      <c r="B104" s="88"/>
      <c r="C104" s="89"/>
      <c r="D104" s="60"/>
      <c r="E104" s="60"/>
      <c r="F104" s="60"/>
      <c r="G104" s="61"/>
      <c r="H104" s="62"/>
      <c r="I104" s="63"/>
    </row>
    <row r="105" spans="1:9">
      <c r="A105" s="94" t="str">
        <f>IF(B105="","",COUNTA($B105:B$116))</f>
        <v/>
      </c>
      <c r="B105" s="88"/>
      <c r="C105" s="89"/>
      <c r="D105" s="60"/>
      <c r="E105" s="60"/>
      <c r="F105" s="60"/>
      <c r="G105" s="61"/>
      <c r="H105" s="62"/>
      <c r="I105" s="63"/>
    </row>
    <row r="106" spans="1:9">
      <c r="A106" s="59" t="str">
        <f>IF(B106="","",COUNTA($B106:B$116))</f>
        <v/>
      </c>
      <c r="B106" s="88"/>
      <c r="C106" s="60"/>
      <c r="D106" s="60"/>
      <c r="E106" s="60"/>
      <c r="F106" s="60"/>
      <c r="G106" s="61"/>
      <c r="H106" s="62"/>
      <c r="I106" s="63"/>
    </row>
    <row r="107" spans="1:9">
      <c r="A107" s="59" t="str">
        <f>IF(B107="","",COUNTA($B107:B$116))</f>
        <v/>
      </c>
      <c r="B107" s="88"/>
      <c r="C107" s="60"/>
      <c r="D107" s="60"/>
      <c r="E107" s="60"/>
      <c r="F107" s="60"/>
      <c r="G107" s="61"/>
      <c r="H107" s="62"/>
      <c r="I107" s="63"/>
    </row>
    <row r="108" spans="1:9">
      <c r="A108" s="59" t="str">
        <f>IF(B108="","",COUNTA($B108:B$116))</f>
        <v/>
      </c>
      <c r="B108" s="88"/>
      <c r="C108" s="60"/>
      <c r="D108" s="60"/>
      <c r="E108" s="60"/>
      <c r="F108" s="60"/>
      <c r="G108" s="61"/>
      <c r="H108" s="62"/>
      <c r="I108" s="63"/>
    </row>
    <row r="109" spans="1:9">
      <c r="A109" s="59" t="str">
        <f>IF(B109="","",COUNTA($B109:B$116))</f>
        <v/>
      </c>
      <c r="B109" s="88"/>
      <c r="C109" s="60"/>
      <c r="D109" s="60"/>
      <c r="E109" s="60"/>
      <c r="F109" s="60"/>
      <c r="G109" s="61"/>
      <c r="H109" s="62"/>
      <c r="I109" s="63"/>
    </row>
    <row r="110" spans="1:9">
      <c r="A110" s="59" t="str">
        <f>IF(B110="","",COUNTA($B110:B$116))</f>
        <v/>
      </c>
      <c r="B110" s="88"/>
      <c r="C110" s="60"/>
      <c r="D110" s="60"/>
      <c r="E110" s="60"/>
      <c r="F110" s="60"/>
      <c r="G110" s="61"/>
      <c r="H110" s="62"/>
      <c r="I110" s="63"/>
    </row>
    <row r="111" spans="1:9">
      <c r="A111" s="59" t="str">
        <f>IF(B111="","",COUNTA($B111:B$116))</f>
        <v/>
      </c>
      <c r="B111" s="88"/>
      <c r="C111" s="60"/>
      <c r="D111" s="60"/>
      <c r="E111" s="60"/>
      <c r="F111" s="60"/>
      <c r="G111" s="61"/>
      <c r="H111" s="62"/>
      <c r="I111" s="63"/>
    </row>
    <row r="112" spans="1:9">
      <c r="A112" s="59" t="str">
        <f>IF(B112="","",COUNTA($B112:B$116))</f>
        <v/>
      </c>
      <c r="B112" s="88"/>
      <c r="C112" s="60"/>
      <c r="D112" s="60"/>
      <c r="E112" s="60"/>
      <c r="F112" s="60"/>
      <c r="G112" s="61"/>
      <c r="H112" s="62"/>
      <c r="I112" s="63"/>
    </row>
    <row r="113" spans="1:9">
      <c r="A113" s="59" t="str">
        <f>IF(B113="","",COUNTA($B113:B$116))</f>
        <v/>
      </c>
      <c r="B113" s="88"/>
      <c r="C113" s="60"/>
      <c r="D113" s="60"/>
      <c r="E113" s="60"/>
      <c r="F113" s="60"/>
      <c r="G113" s="61"/>
      <c r="H113" s="62"/>
      <c r="I113" s="63"/>
    </row>
    <row r="114" spans="1:9">
      <c r="A114" s="59" t="str">
        <f>IF(B114="","",COUNTA($B114:B$116))</f>
        <v/>
      </c>
      <c r="B114" s="88"/>
      <c r="C114" s="60"/>
      <c r="D114" s="60"/>
      <c r="E114" s="60"/>
      <c r="F114" s="60"/>
      <c r="G114" s="61"/>
      <c r="H114" s="62"/>
      <c r="I114" s="63"/>
    </row>
    <row r="115" spans="1:9">
      <c r="A115" s="59" t="str">
        <f>IF(B115="","",COUNTA($B115:B$116))</f>
        <v/>
      </c>
      <c r="B115" s="88"/>
      <c r="C115" s="60"/>
      <c r="D115" s="60"/>
      <c r="E115" s="60"/>
      <c r="F115" s="60"/>
      <c r="G115" s="61"/>
      <c r="H115" s="62"/>
      <c r="I115" s="63"/>
    </row>
    <row r="116" spans="1:9" ht="15.75" thickBot="1">
      <c r="A116" s="65" t="str">
        <f>IF(B116="","",COUNTA($B116:B$116))</f>
        <v/>
      </c>
      <c r="B116" s="92"/>
      <c r="C116" s="66"/>
      <c r="D116" s="66"/>
      <c r="E116" s="66"/>
      <c r="F116" s="66"/>
      <c r="G116" s="67"/>
      <c r="H116" s="68"/>
      <c r="I116" s="69"/>
    </row>
    <row r="117" spans="1:9" s="134" customFormat="1">
      <c r="A117" s="135"/>
      <c r="B117" s="88"/>
      <c r="C117" s="60"/>
      <c r="D117" s="60"/>
      <c r="E117" s="60"/>
      <c r="F117" s="60"/>
      <c r="G117" s="62"/>
      <c r="H117" s="62"/>
      <c r="I117" s="62"/>
    </row>
    <row r="118" spans="1:9" s="134" customFormat="1">
      <c r="A118" s="135"/>
      <c r="B118" s="88"/>
      <c r="C118" s="60"/>
      <c r="D118" s="60"/>
      <c r="E118" s="60"/>
      <c r="F118" s="60"/>
      <c r="G118" s="62"/>
      <c r="H118" s="62"/>
      <c r="I118" s="62"/>
    </row>
    <row r="119" spans="1:9" s="134" customFormat="1">
      <c r="A119" s="135"/>
      <c r="B119" s="88"/>
      <c r="C119" s="60"/>
      <c r="D119" s="60"/>
      <c r="E119" s="60"/>
      <c r="F119" s="60"/>
      <c r="G119" s="62"/>
      <c r="H119" s="62"/>
      <c r="I119" s="62"/>
    </row>
    <row r="120" spans="1:9" s="134" customFormat="1">
      <c r="A120" s="135"/>
      <c r="B120" s="88"/>
      <c r="C120" s="60"/>
      <c r="D120" s="60"/>
      <c r="E120" s="60"/>
      <c r="F120" s="60"/>
      <c r="G120" s="62"/>
      <c r="H120" s="62"/>
      <c r="I120" s="62"/>
    </row>
    <row r="121" spans="1:9" s="134" customFormat="1">
      <c r="A121" s="135"/>
      <c r="B121" s="88"/>
      <c r="C121" s="60"/>
      <c r="D121" s="60"/>
      <c r="E121" s="60"/>
      <c r="F121" s="60"/>
      <c r="G121" s="62"/>
      <c r="H121" s="62"/>
      <c r="I121" s="62"/>
    </row>
    <row r="122" spans="1:9" s="134" customFormat="1">
      <c r="A122" s="135"/>
      <c r="B122" s="88"/>
      <c r="C122" s="60"/>
      <c r="D122" s="60"/>
      <c r="E122" s="60"/>
      <c r="F122" s="60"/>
      <c r="G122" s="62"/>
      <c r="H122" s="62"/>
      <c r="I122" s="62"/>
    </row>
    <row r="123" spans="1:9" s="134" customFormat="1">
      <c r="A123" s="135"/>
      <c r="B123" s="88"/>
      <c r="C123" s="60"/>
      <c r="D123" s="60"/>
      <c r="E123" s="60"/>
      <c r="F123" s="60"/>
      <c r="G123" s="62"/>
      <c r="H123" s="62"/>
      <c r="I123" s="62"/>
    </row>
    <row r="124" spans="1:9" s="134" customFormat="1">
      <c r="A124" s="135"/>
      <c r="B124" s="88"/>
      <c r="C124" s="60"/>
      <c r="D124" s="60"/>
      <c r="E124" s="60"/>
      <c r="F124" s="60"/>
      <c r="G124" s="62"/>
      <c r="H124" s="62"/>
      <c r="I124" s="62"/>
    </row>
    <row r="125" spans="1:9">
      <c r="C125" s="44"/>
    </row>
    <row r="126" spans="1:9">
      <c r="C126" s="44"/>
    </row>
    <row r="127" spans="1:9" ht="18.75">
      <c r="A127" s="45">
        <v>3</v>
      </c>
      <c r="B127" s="75" t="s">
        <v>47</v>
      </c>
      <c r="C127" s="45"/>
      <c r="D127" s="45"/>
      <c r="E127" s="45"/>
      <c r="F127" s="45"/>
      <c r="G127" s="45"/>
      <c r="H127" s="45"/>
      <c r="I127" s="45"/>
    </row>
    <row r="128" spans="1:9">
      <c r="B128" s="46" t="s">
        <v>23</v>
      </c>
    </row>
    <row r="129" spans="1:9">
      <c r="B129" s="47" t="s">
        <v>81</v>
      </c>
      <c r="C129" s="48" t="s">
        <v>108</v>
      </c>
      <c r="D129" s="48" t="s">
        <v>113</v>
      </c>
      <c r="E129" s="48" t="s">
        <v>109</v>
      </c>
      <c r="F129" s="48" t="s">
        <v>110</v>
      </c>
      <c r="G129" s="48" t="s">
        <v>114</v>
      </c>
      <c r="H129" s="48" t="s">
        <v>109</v>
      </c>
      <c r="I129" s="48" t="s">
        <v>33</v>
      </c>
    </row>
    <row r="130" spans="1:9" ht="15.75" thickBot="1"/>
    <row r="131" spans="1:9" ht="22.5">
      <c r="A131" s="128" t="s">
        <v>25</v>
      </c>
      <c r="B131" s="129" t="s">
        <v>26</v>
      </c>
      <c r="C131" s="129" t="s">
        <v>45</v>
      </c>
      <c r="D131" s="129" t="s">
        <v>48</v>
      </c>
      <c r="E131" s="129" t="s">
        <v>49</v>
      </c>
      <c r="F131" s="130" t="s">
        <v>30</v>
      </c>
      <c r="G131" s="131" t="s">
        <v>31</v>
      </c>
      <c r="H131" s="129" t="s">
        <v>32</v>
      </c>
      <c r="I131" s="132" t="s">
        <v>33</v>
      </c>
    </row>
    <row r="132" spans="1:9">
      <c r="A132" s="133" t="s">
        <v>34</v>
      </c>
      <c r="B132" s="133" t="s">
        <v>35</v>
      </c>
      <c r="C132" s="133" t="s">
        <v>35</v>
      </c>
      <c r="D132" s="133" t="s">
        <v>35</v>
      </c>
      <c r="E132" s="133" t="s">
        <v>35</v>
      </c>
      <c r="F132" s="133" t="s">
        <v>35</v>
      </c>
      <c r="G132" s="133" t="s">
        <v>36</v>
      </c>
      <c r="H132" s="133" t="s">
        <v>36</v>
      </c>
      <c r="I132" s="133" t="s">
        <v>37</v>
      </c>
    </row>
    <row r="133" spans="1:9">
      <c r="A133" s="144">
        <f>IF(B133="","",COUNTA($B133:B$142))</f>
        <v>3</v>
      </c>
      <c r="B133" s="154" t="s">
        <v>66</v>
      </c>
      <c r="C133" s="138" t="s">
        <v>39</v>
      </c>
      <c r="D133" s="139"/>
      <c r="E133" s="138" t="s">
        <v>41</v>
      </c>
      <c r="F133" s="138" t="s">
        <v>79</v>
      </c>
      <c r="G133" s="140" t="s">
        <v>95</v>
      </c>
      <c r="H133" s="141" t="s">
        <v>98</v>
      </c>
      <c r="I133" s="142"/>
    </row>
    <row r="134" spans="1:9" ht="24">
      <c r="A134" s="144">
        <v>2</v>
      </c>
      <c r="B134" s="154" t="s">
        <v>81</v>
      </c>
      <c r="C134" s="145" t="s">
        <v>82</v>
      </c>
      <c r="D134" s="138" t="s">
        <v>83</v>
      </c>
      <c r="E134" s="138" t="s">
        <v>41</v>
      </c>
      <c r="F134" s="138" t="s">
        <v>79</v>
      </c>
      <c r="G134" s="141"/>
      <c r="H134" s="141" t="s">
        <v>103</v>
      </c>
      <c r="I134" s="142"/>
    </row>
    <row r="135" spans="1:9" ht="24.75" thickBot="1">
      <c r="A135" s="149">
        <f>IF(B135="","",COUNTA($B135:B$142))</f>
        <v>1</v>
      </c>
      <c r="B135" s="155" t="s">
        <v>92</v>
      </c>
      <c r="C135" s="146" t="s">
        <v>101</v>
      </c>
      <c r="D135" s="147"/>
      <c r="E135" s="147" t="s">
        <v>41</v>
      </c>
      <c r="F135" s="147" t="s">
        <v>79</v>
      </c>
      <c r="G135" s="148" t="s">
        <v>93</v>
      </c>
      <c r="H135" s="148" t="s">
        <v>94</v>
      </c>
      <c r="I135" s="148"/>
    </row>
    <row r="136" spans="1:9">
      <c r="A136" s="94" t="str">
        <f>IF(B136="","",COUNTA($B136:B$142))</f>
        <v/>
      </c>
      <c r="B136" s="88"/>
      <c r="C136" s="89"/>
      <c r="D136" s="60"/>
      <c r="E136" s="60"/>
      <c r="F136" s="78"/>
      <c r="G136" s="61"/>
      <c r="H136" s="62"/>
      <c r="I136" s="63"/>
    </row>
    <row r="137" spans="1:9">
      <c r="A137" s="94" t="str">
        <f>IF(B137="","",COUNTA($B137:B$142))</f>
        <v/>
      </c>
      <c r="B137" s="88"/>
      <c r="C137" s="89"/>
      <c r="D137" s="60"/>
      <c r="E137" s="60"/>
      <c r="F137" s="78"/>
      <c r="G137" s="61"/>
      <c r="H137" s="62"/>
      <c r="I137" s="63"/>
    </row>
    <row r="138" spans="1:9">
      <c r="A138" s="94" t="str">
        <f>IF(B138="","",COUNTA($B138:B$142))</f>
        <v/>
      </c>
      <c r="B138" s="88"/>
      <c r="C138" s="89"/>
      <c r="D138" s="60"/>
      <c r="E138" s="60"/>
      <c r="F138" s="78"/>
      <c r="G138" s="61"/>
      <c r="H138" s="62"/>
      <c r="I138" s="63"/>
    </row>
    <row r="139" spans="1:9">
      <c r="A139" s="94" t="str">
        <f>IF(B139="","",COUNTA($B139:B$142))</f>
        <v/>
      </c>
      <c r="B139" s="88"/>
      <c r="C139" s="89"/>
      <c r="D139" s="60"/>
      <c r="E139" s="60"/>
      <c r="F139" s="78"/>
      <c r="G139" s="61"/>
      <c r="H139" s="62"/>
      <c r="I139" s="63"/>
    </row>
    <row r="140" spans="1:9">
      <c r="A140" s="94" t="str">
        <f>IF(B140="","",COUNTA($B140:B$142))</f>
        <v/>
      </c>
      <c r="B140" s="88"/>
      <c r="C140" s="89"/>
      <c r="D140" s="60"/>
      <c r="E140" s="60"/>
      <c r="F140" s="78"/>
      <c r="G140" s="61"/>
      <c r="H140" s="62"/>
      <c r="I140" s="63"/>
    </row>
    <row r="141" spans="1:9">
      <c r="A141" s="94" t="str">
        <f>IF(B141="","",COUNTA($B141:B$142))</f>
        <v/>
      </c>
      <c r="B141" s="88"/>
      <c r="C141" s="89"/>
      <c r="D141" s="60"/>
      <c r="E141" s="60"/>
      <c r="F141" s="78"/>
      <c r="G141" s="61"/>
      <c r="H141" s="62"/>
      <c r="I141" s="63"/>
    </row>
    <row r="142" spans="1:9" ht="15.75" thickBot="1">
      <c r="A142" s="95" t="str">
        <f>IF(B142="","",COUNTA($B142:B$142))</f>
        <v/>
      </c>
      <c r="B142" s="92"/>
      <c r="C142" s="93"/>
      <c r="D142" s="66"/>
      <c r="E142" s="66"/>
      <c r="F142" s="79"/>
      <c r="G142" s="67"/>
      <c r="H142" s="68"/>
      <c r="I142" s="69"/>
    </row>
    <row r="143" spans="1:9" s="134" customFormat="1">
      <c r="A143" s="87"/>
      <c r="B143" s="88"/>
      <c r="C143" s="89"/>
      <c r="D143" s="60"/>
      <c r="E143" s="60"/>
      <c r="F143" s="60"/>
      <c r="G143" s="62"/>
      <c r="H143" s="62"/>
      <c r="I143" s="62"/>
    </row>
    <row r="144" spans="1:9" s="134" customFormat="1">
      <c r="A144" s="87"/>
      <c r="B144" s="88"/>
      <c r="C144" s="89"/>
      <c r="D144" s="60"/>
      <c r="E144" s="60"/>
      <c r="F144" s="60"/>
      <c r="G144" s="62"/>
      <c r="H144" s="62"/>
      <c r="I144" s="62"/>
    </row>
    <row r="145" spans="1:9" s="134" customFormat="1">
      <c r="A145" s="87"/>
      <c r="B145" s="88"/>
      <c r="C145" s="89"/>
      <c r="D145" s="60"/>
      <c r="E145" s="60"/>
      <c r="F145" s="60"/>
      <c r="G145" s="62"/>
      <c r="H145" s="62"/>
      <c r="I145" s="62"/>
    </row>
    <row r="146" spans="1:9" s="134" customFormat="1">
      <c r="A146" s="87"/>
      <c r="B146" s="88"/>
      <c r="C146" s="89"/>
      <c r="D146" s="60"/>
      <c r="E146" s="60"/>
      <c r="F146" s="60"/>
      <c r="G146" s="62"/>
      <c r="H146" s="62"/>
      <c r="I146" s="62"/>
    </row>
    <row r="147" spans="1:9" s="134" customFormat="1">
      <c r="A147" s="87"/>
      <c r="B147" s="88"/>
      <c r="C147" s="89"/>
      <c r="D147" s="60"/>
      <c r="E147" s="60"/>
      <c r="F147" s="60"/>
      <c r="G147" s="62"/>
      <c r="H147" s="62"/>
      <c r="I147" s="62"/>
    </row>
    <row r="148" spans="1:9" s="134" customFormat="1">
      <c r="A148" s="87"/>
      <c r="B148" s="88"/>
      <c r="C148" s="89"/>
      <c r="D148" s="60"/>
      <c r="E148" s="60"/>
      <c r="F148" s="60"/>
      <c r="G148" s="62"/>
      <c r="H148" s="62"/>
      <c r="I148" s="62"/>
    </row>
    <row r="149" spans="1:9" s="134" customFormat="1">
      <c r="A149" s="87"/>
      <c r="B149" s="88"/>
      <c r="C149" s="89"/>
      <c r="D149" s="60"/>
      <c r="E149" s="60"/>
      <c r="F149" s="60"/>
      <c r="G149" s="62"/>
      <c r="H149" s="62"/>
      <c r="I149" s="62"/>
    </row>
    <row r="150" spans="1:9" s="134" customFormat="1">
      <c r="A150" s="87"/>
      <c r="B150" s="88"/>
      <c r="C150" s="89"/>
      <c r="D150" s="60"/>
      <c r="E150" s="60"/>
      <c r="F150" s="60"/>
      <c r="G150" s="62"/>
      <c r="H150" s="62"/>
      <c r="I150" s="62"/>
    </row>
    <row r="151" spans="1:9" s="134" customFormat="1">
      <c r="A151" s="87"/>
      <c r="B151" s="88"/>
      <c r="C151" s="89"/>
      <c r="D151" s="60"/>
      <c r="E151" s="60"/>
      <c r="F151" s="60"/>
      <c r="G151" s="62"/>
      <c r="H151" s="62"/>
      <c r="I151" s="62"/>
    </row>
    <row r="152" spans="1:9" s="134" customFormat="1">
      <c r="A152" s="87"/>
      <c r="B152" s="88"/>
      <c r="C152" s="89"/>
      <c r="D152" s="60"/>
      <c r="E152" s="60"/>
      <c r="F152" s="60"/>
      <c r="G152" s="62"/>
      <c r="H152" s="62"/>
      <c r="I152" s="62"/>
    </row>
    <row r="153" spans="1:9" s="134" customFormat="1">
      <c r="A153" s="87"/>
      <c r="B153" s="88"/>
      <c r="C153" s="89"/>
      <c r="D153" s="60"/>
      <c r="E153" s="60"/>
      <c r="F153" s="60"/>
      <c r="G153" s="62"/>
      <c r="H153" s="62"/>
      <c r="I153" s="62"/>
    </row>
    <row r="154" spans="1:9" s="134" customFormat="1">
      <c r="A154" s="87"/>
      <c r="B154" s="88"/>
      <c r="C154" s="89"/>
      <c r="D154" s="60"/>
      <c r="E154" s="60"/>
      <c r="F154" s="60"/>
      <c r="G154" s="62"/>
      <c r="H154" s="62"/>
      <c r="I154" s="62"/>
    </row>
    <row r="155" spans="1:9" s="134" customFormat="1">
      <c r="A155" s="87"/>
      <c r="B155" s="88"/>
      <c r="C155" s="89"/>
      <c r="D155" s="60"/>
      <c r="E155" s="60"/>
      <c r="F155" s="60"/>
      <c r="G155" s="62"/>
      <c r="H155" s="62"/>
      <c r="I155" s="62"/>
    </row>
    <row r="156" spans="1:9" s="134" customFormat="1">
      <c r="A156" s="87"/>
      <c r="B156" s="88"/>
      <c r="C156" s="89"/>
      <c r="D156" s="60"/>
      <c r="E156" s="60"/>
      <c r="F156" s="60"/>
      <c r="G156" s="62"/>
      <c r="H156" s="62"/>
      <c r="I156" s="62"/>
    </row>
    <row r="159" spans="1:9" ht="18.75">
      <c r="A159" s="45">
        <v>4</v>
      </c>
      <c r="B159" s="75" t="s">
        <v>50</v>
      </c>
      <c r="C159" s="45"/>
      <c r="D159" s="80"/>
      <c r="E159" s="45"/>
      <c r="F159" s="45"/>
      <c r="G159" s="45"/>
      <c r="H159" s="45"/>
      <c r="I159" s="45"/>
    </row>
    <row r="160" spans="1:9">
      <c r="B160" s="46" t="s">
        <v>23</v>
      </c>
    </row>
    <row r="161" spans="1:9">
      <c r="B161" s="47" t="s">
        <v>51</v>
      </c>
      <c r="C161" s="48" t="s">
        <v>113</v>
      </c>
      <c r="D161" s="48" t="s">
        <v>109</v>
      </c>
      <c r="E161" s="48" t="s">
        <v>109</v>
      </c>
      <c r="F161" s="48" t="s">
        <v>110</v>
      </c>
      <c r="G161" s="48" t="s">
        <v>115</v>
      </c>
      <c r="H161" s="48" t="s">
        <v>112</v>
      </c>
      <c r="I161" s="48" t="s">
        <v>33</v>
      </c>
    </row>
    <row r="162" spans="1:9" ht="15.75" thickBot="1"/>
    <row r="163" spans="1:9" ht="22.5">
      <c r="A163" s="128" t="s">
        <v>25</v>
      </c>
      <c r="B163" s="129" t="s">
        <v>26</v>
      </c>
      <c r="C163" s="129" t="s">
        <v>45</v>
      </c>
      <c r="D163" s="129" t="s">
        <v>46</v>
      </c>
      <c r="E163" s="129" t="s">
        <v>29</v>
      </c>
      <c r="F163" s="130" t="s">
        <v>30</v>
      </c>
      <c r="G163" s="131" t="s">
        <v>31</v>
      </c>
      <c r="H163" s="129" t="s">
        <v>32</v>
      </c>
      <c r="I163" s="132" t="s">
        <v>33</v>
      </c>
    </row>
    <row r="164" spans="1:9">
      <c r="A164" s="133" t="s">
        <v>34</v>
      </c>
      <c r="B164" s="133" t="s">
        <v>35</v>
      </c>
      <c r="C164" s="133" t="s">
        <v>35</v>
      </c>
      <c r="D164" s="133" t="s">
        <v>35</v>
      </c>
      <c r="E164" s="133" t="s">
        <v>35</v>
      </c>
      <c r="F164" s="133" t="s">
        <v>35</v>
      </c>
      <c r="G164" s="133" t="s">
        <v>36</v>
      </c>
      <c r="H164" s="133" t="s">
        <v>36</v>
      </c>
      <c r="I164" s="133" t="s">
        <v>37</v>
      </c>
    </row>
    <row r="165" spans="1:9">
      <c r="A165" s="127"/>
      <c r="B165" s="91"/>
      <c r="C165" s="70"/>
      <c r="D165" s="72"/>
      <c r="E165" s="72"/>
      <c r="F165" s="70"/>
      <c r="G165" s="71"/>
      <c r="H165" s="71"/>
      <c r="I165" s="73"/>
    </row>
    <row r="166" spans="1:9">
      <c r="A166" s="127"/>
      <c r="B166" s="91"/>
      <c r="C166" s="126"/>
      <c r="D166" s="70"/>
      <c r="E166" s="70"/>
      <c r="F166" s="70"/>
      <c r="G166" s="71"/>
      <c r="H166" s="71"/>
      <c r="I166" s="71"/>
    </row>
    <row r="167" spans="1:9">
      <c r="A167" s="127"/>
      <c r="B167" s="91"/>
      <c r="C167" s="126"/>
      <c r="D167" s="70"/>
      <c r="E167" s="70"/>
      <c r="F167" s="70"/>
      <c r="G167" s="71"/>
      <c r="H167" s="71"/>
      <c r="I167" s="71"/>
    </row>
    <row r="168" spans="1:9">
      <c r="A168" s="127"/>
      <c r="B168" s="91"/>
      <c r="C168" s="126"/>
      <c r="D168" s="70"/>
      <c r="E168" s="70"/>
      <c r="F168" s="70"/>
      <c r="G168" s="71"/>
      <c r="H168" s="71"/>
      <c r="I168" s="71"/>
    </row>
    <row r="169" spans="1:9">
      <c r="A169" s="127"/>
      <c r="B169" s="91"/>
      <c r="C169" s="126"/>
      <c r="D169" s="70"/>
      <c r="E169" s="70"/>
      <c r="F169" s="70"/>
      <c r="G169" s="71"/>
      <c r="H169" s="71"/>
      <c r="I169" s="71"/>
    </row>
    <row r="170" spans="1:9">
      <c r="A170" s="127"/>
      <c r="B170" s="91"/>
      <c r="C170" s="126"/>
      <c r="D170" s="70"/>
      <c r="E170" s="70"/>
      <c r="F170" s="70"/>
      <c r="G170" s="71"/>
      <c r="H170" s="71"/>
      <c r="I170" s="71"/>
    </row>
    <row r="171" spans="1:9">
      <c r="A171" s="127"/>
      <c r="B171" s="91"/>
      <c r="C171" s="126"/>
      <c r="D171" s="70"/>
      <c r="E171" s="70"/>
      <c r="F171" s="70"/>
      <c r="G171" s="71"/>
      <c r="H171" s="71"/>
      <c r="I171" s="71"/>
    </row>
    <row r="172" spans="1:9">
      <c r="A172" s="127"/>
      <c r="B172" s="91"/>
      <c r="C172" s="126"/>
      <c r="D172" s="70"/>
      <c r="E172" s="70"/>
      <c r="F172" s="70"/>
      <c r="G172" s="71"/>
      <c r="H172" s="71"/>
      <c r="I172" s="71"/>
    </row>
    <row r="173" spans="1:9" ht="15.75" thickBot="1">
      <c r="A173" s="121"/>
      <c r="B173" s="122"/>
      <c r="C173" s="123"/>
      <c r="D173" s="124"/>
      <c r="E173" s="124"/>
      <c r="F173" s="124"/>
      <c r="G173" s="125"/>
      <c r="H173" s="125"/>
      <c r="I173" s="125"/>
    </row>
    <row r="174" spans="1:9">
      <c r="A174" s="94" t="str">
        <f>IF(B174="","",COUNTA($B174:B$181))</f>
        <v/>
      </c>
      <c r="B174" s="88"/>
      <c r="C174" s="89"/>
      <c r="D174" s="60"/>
      <c r="E174" s="60"/>
      <c r="F174" s="60"/>
      <c r="G174" s="61"/>
      <c r="H174" s="62"/>
      <c r="I174" s="63"/>
    </row>
    <row r="175" spans="1:9">
      <c r="A175" s="94" t="str">
        <f>IF(B175="","",COUNTA($B175:B$181))</f>
        <v/>
      </c>
      <c r="B175" s="88"/>
      <c r="C175" s="89"/>
      <c r="D175" s="60"/>
      <c r="E175" s="60"/>
      <c r="F175" s="60"/>
      <c r="G175" s="61"/>
      <c r="H175" s="62"/>
      <c r="I175" s="63"/>
    </row>
    <row r="176" spans="1:9">
      <c r="A176" s="94" t="str">
        <f>IF(B176="","",COUNTA($B176:B$181))</f>
        <v/>
      </c>
      <c r="B176" s="88"/>
      <c r="C176" s="89"/>
      <c r="D176" s="60"/>
      <c r="E176" s="60"/>
      <c r="F176" s="60"/>
      <c r="G176" s="61"/>
      <c r="H176" s="62"/>
      <c r="I176" s="63"/>
    </row>
    <row r="177" spans="1:9">
      <c r="A177" s="94" t="str">
        <f>IF(B177="","",COUNTA($B177:B$181))</f>
        <v/>
      </c>
      <c r="B177" s="88"/>
      <c r="C177" s="89"/>
      <c r="D177" s="60"/>
      <c r="E177" s="60"/>
      <c r="F177" s="60"/>
      <c r="G177" s="61"/>
      <c r="H177" s="62"/>
      <c r="I177" s="63"/>
    </row>
    <row r="178" spans="1:9">
      <c r="A178" s="94" t="str">
        <f>IF(B178="","",COUNTA($B178:B$181))</f>
        <v/>
      </c>
      <c r="B178" s="88"/>
      <c r="C178" s="89"/>
      <c r="D178" s="60"/>
      <c r="E178" s="60"/>
      <c r="F178" s="60"/>
      <c r="G178" s="61"/>
      <c r="H178" s="62"/>
      <c r="I178" s="63"/>
    </row>
    <row r="179" spans="1:9">
      <c r="A179" s="94" t="str">
        <f>IF(B179="","",COUNTA($B179:B$181))</f>
        <v/>
      </c>
      <c r="B179" s="88"/>
      <c r="C179" s="89"/>
      <c r="D179" s="60"/>
      <c r="E179" s="60"/>
      <c r="F179" s="60"/>
      <c r="G179" s="61"/>
      <c r="H179" s="62"/>
      <c r="I179" s="63"/>
    </row>
    <row r="180" spans="1:9">
      <c r="A180" s="94" t="str">
        <f>IF(B180="","",COUNTA($B180:B$181))</f>
        <v/>
      </c>
      <c r="B180" s="88"/>
      <c r="C180" s="89"/>
      <c r="D180" s="60"/>
      <c r="E180" s="60"/>
      <c r="F180" s="60"/>
      <c r="G180" s="61"/>
      <c r="H180" s="62"/>
      <c r="I180" s="63"/>
    </row>
    <row r="181" spans="1:9">
      <c r="A181" s="94" t="str">
        <f>IF(B181="","",COUNTA($B$181:B181))</f>
        <v/>
      </c>
      <c r="B181" s="88"/>
      <c r="C181" s="89"/>
      <c r="D181" s="60"/>
      <c r="E181" s="60"/>
      <c r="F181" s="60"/>
      <c r="G181" s="61"/>
      <c r="H181" s="62"/>
      <c r="I181" s="63"/>
    </row>
    <row r="182" spans="1:9">
      <c r="A182" s="94" t="str">
        <f>IF(B182="","",COUNTA($B$181:B182))</f>
        <v/>
      </c>
      <c r="B182" s="88"/>
      <c r="C182" s="89"/>
      <c r="D182" s="60"/>
      <c r="E182" s="60"/>
      <c r="F182" s="60"/>
      <c r="G182" s="61"/>
      <c r="H182" s="62"/>
      <c r="I182" s="63"/>
    </row>
    <row r="183" spans="1:9">
      <c r="A183" s="94" t="str">
        <f>IF(B183="","",COUNTA($B$181:B183))</f>
        <v/>
      </c>
      <c r="B183" s="88"/>
      <c r="C183" s="89"/>
      <c r="D183" s="60"/>
      <c r="E183" s="60"/>
      <c r="F183" s="60"/>
      <c r="G183" s="61"/>
      <c r="H183" s="62"/>
      <c r="I183" s="63"/>
    </row>
    <row r="184" spans="1:9">
      <c r="A184" s="94" t="str">
        <f>IF(B184="","",COUNTA($B$181:B184))</f>
        <v/>
      </c>
      <c r="B184" s="88"/>
      <c r="C184" s="89"/>
      <c r="D184" s="60"/>
      <c r="E184" s="60"/>
      <c r="F184" s="60"/>
      <c r="G184" s="61"/>
      <c r="H184" s="62"/>
      <c r="I184" s="63"/>
    </row>
    <row r="185" spans="1:9">
      <c r="A185" s="94" t="str">
        <f>IF(B185="","",COUNTA($B$181:B185))</f>
        <v/>
      </c>
      <c r="B185" s="88"/>
      <c r="C185" s="89"/>
      <c r="D185" s="60"/>
      <c r="E185" s="60"/>
      <c r="F185" s="60"/>
      <c r="G185" s="61"/>
      <c r="H185" s="62"/>
      <c r="I185" s="63"/>
    </row>
    <row r="186" spans="1:9" ht="15.75" thickBot="1">
      <c r="A186" s="95" t="str">
        <f>IF(B186="","",COUNTA($B$181:B186))</f>
        <v/>
      </c>
      <c r="B186" s="92"/>
      <c r="C186" s="93"/>
      <c r="D186" s="66"/>
      <c r="E186" s="66"/>
      <c r="F186" s="66"/>
      <c r="G186" s="67"/>
      <c r="H186" s="68"/>
      <c r="I186" s="69"/>
    </row>
    <row r="187" spans="1:9">
      <c r="A187" s="87"/>
      <c r="B187" s="88"/>
      <c r="C187" s="89"/>
      <c r="D187" s="60"/>
      <c r="E187" s="60"/>
      <c r="F187" s="60"/>
      <c r="G187" s="62"/>
      <c r="H187" s="62"/>
      <c r="I187" s="62"/>
    </row>
    <row r="188" spans="1:9">
      <c r="A188" s="87"/>
      <c r="B188" s="88"/>
      <c r="C188" s="89"/>
      <c r="D188" s="60"/>
      <c r="E188" s="60"/>
      <c r="F188" s="60"/>
      <c r="G188" s="62"/>
      <c r="H188" s="62"/>
      <c r="I188" s="62"/>
    </row>
    <row r="189" spans="1:9">
      <c r="A189" s="96"/>
      <c r="B189" s="96"/>
      <c r="C189" s="96"/>
    </row>
    <row r="191" spans="1:9" ht="18.75">
      <c r="A191" s="45">
        <v>5</v>
      </c>
      <c r="B191" s="81" t="s">
        <v>52</v>
      </c>
      <c r="C191" s="45"/>
      <c r="D191" s="45"/>
      <c r="E191" s="45"/>
      <c r="F191" s="45"/>
      <c r="G191" s="45"/>
      <c r="H191" s="45"/>
      <c r="I191" s="45"/>
    </row>
    <row r="192" spans="1:9" ht="18.75">
      <c r="A192" s="45"/>
      <c r="B192" s="46" t="s">
        <v>23</v>
      </c>
    </row>
    <row r="193" spans="1:9" ht="18.75">
      <c r="A193" s="45"/>
      <c r="B193" s="47" t="s">
        <v>53</v>
      </c>
      <c r="C193" s="48" t="s">
        <v>113</v>
      </c>
      <c r="D193" s="48" t="s">
        <v>109</v>
      </c>
      <c r="E193" s="48" t="s">
        <v>109</v>
      </c>
      <c r="F193" s="48" t="s">
        <v>110</v>
      </c>
      <c r="G193" s="48" t="s">
        <v>109</v>
      </c>
      <c r="H193" s="48" t="s">
        <v>112</v>
      </c>
      <c r="I193" s="48" t="s">
        <v>33</v>
      </c>
    </row>
    <row r="194" spans="1:9" ht="15.75" thickBot="1"/>
    <row r="195" spans="1:9" ht="23.25" thickBot="1">
      <c r="A195" s="49" t="s">
        <v>25</v>
      </c>
      <c r="B195" s="50" t="s">
        <v>26</v>
      </c>
      <c r="C195" s="50" t="s">
        <v>45</v>
      </c>
      <c r="D195" s="50" t="s">
        <v>46</v>
      </c>
      <c r="E195" s="50" t="s">
        <v>29</v>
      </c>
      <c r="F195" s="76" t="s">
        <v>30</v>
      </c>
      <c r="G195" s="52" t="s">
        <v>31</v>
      </c>
      <c r="H195" s="50" t="s">
        <v>32</v>
      </c>
      <c r="I195" s="53" t="s">
        <v>33</v>
      </c>
    </row>
    <row r="196" spans="1:9">
      <c r="A196" s="54" t="s">
        <v>34</v>
      </c>
      <c r="B196" s="55" t="s">
        <v>35</v>
      </c>
      <c r="C196" s="55" t="s">
        <v>35</v>
      </c>
      <c r="D196" s="55" t="s">
        <v>35</v>
      </c>
      <c r="E196" s="55" t="s">
        <v>35</v>
      </c>
      <c r="F196" s="77" t="s">
        <v>35</v>
      </c>
      <c r="G196" s="57" t="s">
        <v>36</v>
      </c>
      <c r="H196" s="55" t="s">
        <v>36</v>
      </c>
      <c r="I196" s="58" t="s">
        <v>37</v>
      </c>
    </row>
    <row r="197" spans="1:9">
      <c r="A197" s="90" t="str">
        <f>IF(B197="","",COUNTA($B197:B$220))</f>
        <v/>
      </c>
      <c r="B197" s="91"/>
      <c r="C197" s="70"/>
      <c r="D197" s="72"/>
      <c r="E197" s="72"/>
      <c r="F197" s="70"/>
      <c r="G197" s="73"/>
      <c r="H197" s="71"/>
      <c r="I197" s="73"/>
    </row>
    <row r="198" spans="1:9">
      <c r="A198" s="90" t="str">
        <f>IF(B198="","",COUNTA($B198:B$220))</f>
        <v/>
      </c>
      <c r="B198" s="91"/>
      <c r="C198" s="70"/>
      <c r="D198" s="72"/>
      <c r="E198" s="72"/>
      <c r="F198" s="70"/>
      <c r="G198" s="73"/>
      <c r="H198" s="71"/>
      <c r="I198" s="73"/>
    </row>
    <row r="199" spans="1:9">
      <c r="A199" s="90" t="str">
        <f>IF(B199="","",COUNTA($B199:B$220))</f>
        <v/>
      </c>
      <c r="B199" s="91"/>
      <c r="C199" s="70"/>
      <c r="D199" s="72"/>
      <c r="E199" s="72"/>
      <c r="F199" s="70"/>
      <c r="G199" s="73"/>
      <c r="H199" s="71"/>
      <c r="I199" s="73"/>
    </row>
    <row r="200" spans="1:9">
      <c r="A200" s="90" t="str">
        <f>IF(B200="","",COUNTA($B200:B$220))</f>
        <v/>
      </c>
      <c r="B200" s="91"/>
      <c r="C200" s="70"/>
      <c r="D200" s="72"/>
      <c r="E200" s="72"/>
      <c r="F200" s="70"/>
      <c r="G200" s="73"/>
      <c r="H200" s="71"/>
      <c r="I200" s="73"/>
    </row>
    <row r="201" spans="1:9">
      <c r="A201" s="59" t="str">
        <f>IF(B201="","",COUNTA($B201:B$220))</f>
        <v/>
      </c>
      <c r="B201" s="88"/>
      <c r="C201" s="60"/>
      <c r="D201" s="60"/>
      <c r="E201" s="60"/>
      <c r="F201" s="60"/>
      <c r="G201" s="61"/>
      <c r="H201" s="62"/>
      <c r="I201" s="63"/>
    </row>
    <row r="202" spans="1:9">
      <c r="A202" s="59" t="str">
        <f>IF(B202="","",COUNTA($B202:B$220))</f>
        <v/>
      </c>
      <c r="B202" s="88"/>
      <c r="C202" s="60"/>
      <c r="D202" s="60"/>
      <c r="E202" s="60"/>
      <c r="F202" s="60"/>
      <c r="G202" s="61"/>
      <c r="H202" s="62"/>
      <c r="I202" s="63"/>
    </row>
    <row r="203" spans="1:9">
      <c r="A203" s="59" t="str">
        <f>IF(B203="","",COUNTA($B203:B$220))</f>
        <v/>
      </c>
      <c r="B203" s="88"/>
      <c r="C203" s="60"/>
      <c r="D203" s="60"/>
      <c r="E203" s="60"/>
      <c r="F203" s="60"/>
      <c r="G203" s="61"/>
      <c r="H203" s="62"/>
      <c r="I203" s="63"/>
    </row>
    <row r="204" spans="1:9">
      <c r="A204" s="59" t="str">
        <f>IF(B204="","",COUNTA($B204:B$220))</f>
        <v/>
      </c>
      <c r="B204" s="88"/>
      <c r="C204" s="60"/>
      <c r="D204" s="60"/>
      <c r="E204" s="60"/>
      <c r="F204" s="60"/>
      <c r="G204" s="61"/>
      <c r="H204" s="62"/>
      <c r="I204" s="63"/>
    </row>
    <row r="205" spans="1:9">
      <c r="A205" s="59" t="str">
        <f>IF(B205="","",COUNTA($B205:B$220))</f>
        <v/>
      </c>
      <c r="B205" s="88"/>
      <c r="C205" s="60"/>
      <c r="D205" s="60"/>
      <c r="E205" s="60"/>
      <c r="F205" s="60"/>
      <c r="G205" s="61"/>
      <c r="H205" s="62"/>
      <c r="I205" s="63"/>
    </row>
    <row r="206" spans="1:9">
      <c r="A206" s="59" t="str">
        <f>IF(B206="","",COUNTA($B206:B$220))</f>
        <v/>
      </c>
      <c r="B206" s="88"/>
      <c r="C206" s="60"/>
      <c r="D206" s="60"/>
      <c r="E206" s="60"/>
      <c r="F206" s="60"/>
      <c r="G206" s="61"/>
      <c r="H206" s="62"/>
      <c r="I206" s="63"/>
    </row>
    <row r="207" spans="1:9">
      <c r="A207" s="59"/>
      <c r="B207" s="88"/>
      <c r="C207" s="89"/>
      <c r="D207" s="60"/>
      <c r="E207" s="60"/>
      <c r="F207" s="60"/>
      <c r="G207" s="61"/>
      <c r="H207" s="62"/>
      <c r="I207" s="63"/>
    </row>
    <row r="208" spans="1:9">
      <c r="A208" s="59"/>
      <c r="B208" s="88"/>
      <c r="C208" s="89"/>
      <c r="D208" s="60"/>
      <c r="E208" s="60"/>
      <c r="F208" s="60"/>
      <c r="G208" s="61"/>
      <c r="H208" s="62"/>
      <c r="I208" s="63"/>
    </row>
    <row r="209" spans="1:9">
      <c r="A209" s="59"/>
      <c r="B209" s="88"/>
      <c r="C209" s="89"/>
      <c r="D209" s="60"/>
      <c r="E209" s="60"/>
      <c r="F209" s="60"/>
      <c r="G209" s="61"/>
      <c r="H209" s="62"/>
      <c r="I209" s="63"/>
    </row>
    <row r="210" spans="1:9">
      <c r="A210" s="59"/>
      <c r="B210" s="88"/>
      <c r="C210" s="89"/>
      <c r="D210" s="60"/>
      <c r="E210" s="60"/>
      <c r="F210" s="60"/>
      <c r="G210" s="61"/>
      <c r="H210" s="62"/>
      <c r="I210" s="63"/>
    </row>
    <row r="211" spans="1:9">
      <c r="A211" s="59"/>
      <c r="B211" s="88"/>
      <c r="C211" s="89"/>
      <c r="D211" s="60"/>
      <c r="E211" s="60"/>
      <c r="F211" s="60"/>
      <c r="G211" s="61"/>
      <c r="H211" s="62"/>
      <c r="I211" s="63"/>
    </row>
    <row r="212" spans="1:9">
      <c r="A212" s="59"/>
      <c r="B212" s="88"/>
      <c r="C212" s="89"/>
      <c r="D212" s="60"/>
      <c r="E212" s="60"/>
      <c r="F212" s="60"/>
      <c r="G212" s="61"/>
      <c r="H212" s="62"/>
      <c r="I212" s="63"/>
    </row>
    <row r="213" spans="1:9">
      <c r="A213" s="59"/>
      <c r="B213" s="88"/>
      <c r="C213" s="89"/>
      <c r="D213" s="60"/>
      <c r="E213" s="60"/>
      <c r="F213" s="60"/>
      <c r="G213" s="61"/>
      <c r="H213" s="62"/>
      <c r="I213" s="63"/>
    </row>
    <row r="214" spans="1:9">
      <c r="A214" s="59"/>
      <c r="B214" s="88"/>
      <c r="C214" s="89"/>
      <c r="D214" s="60"/>
      <c r="E214" s="60"/>
      <c r="F214" s="60"/>
      <c r="G214" s="61"/>
      <c r="H214" s="62"/>
      <c r="I214" s="63"/>
    </row>
    <row r="215" spans="1:9">
      <c r="A215" s="59"/>
      <c r="B215" s="88"/>
      <c r="C215" s="89"/>
      <c r="D215" s="60"/>
      <c r="E215" s="60"/>
      <c r="F215" s="60"/>
      <c r="G215" s="61"/>
      <c r="H215" s="62"/>
      <c r="I215" s="63"/>
    </row>
    <row r="216" spans="1:9">
      <c r="A216" s="59"/>
      <c r="B216" s="88"/>
      <c r="C216" s="89"/>
      <c r="D216" s="60"/>
      <c r="E216" s="60"/>
      <c r="F216" s="60"/>
      <c r="G216" s="61"/>
      <c r="H216" s="62"/>
      <c r="I216" s="63"/>
    </row>
    <row r="217" spans="1:9">
      <c r="A217" s="59"/>
      <c r="B217" s="88"/>
      <c r="C217" s="89"/>
      <c r="D217" s="60"/>
      <c r="E217" s="60"/>
      <c r="F217" s="60"/>
      <c r="G217" s="61"/>
      <c r="H217" s="62"/>
      <c r="I217" s="63"/>
    </row>
    <row r="218" spans="1:9">
      <c r="A218" s="59"/>
      <c r="B218" s="88"/>
      <c r="C218" s="89"/>
      <c r="D218" s="60"/>
      <c r="E218" s="60"/>
      <c r="F218" s="60"/>
      <c r="G218" s="61"/>
      <c r="H218" s="62"/>
      <c r="I218" s="63"/>
    </row>
    <row r="219" spans="1:9">
      <c r="A219" s="59"/>
      <c r="B219" s="88"/>
      <c r="C219" s="89"/>
      <c r="D219" s="60"/>
      <c r="E219" s="60"/>
      <c r="F219" s="60"/>
      <c r="G219" s="61"/>
      <c r="H219" s="62"/>
      <c r="I219" s="63"/>
    </row>
    <row r="220" spans="1:9" ht="15.75" thickBot="1">
      <c r="A220" s="65"/>
      <c r="B220" s="92"/>
      <c r="C220" s="93"/>
      <c r="D220" s="66"/>
      <c r="E220" s="66"/>
      <c r="F220" s="66"/>
      <c r="G220" s="67"/>
      <c r="H220" s="68"/>
      <c r="I220" s="69"/>
    </row>
    <row r="223" spans="1:9" ht="18.75">
      <c r="A223" s="45">
        <v>6</v>
      </c>
      <c r="B223" s="81" t="s">
        <v>54</v>
      </c>
      <c r="C223" s="82"/>
      <c r="D223" s="45"/>
      <c r="E223" s="45"/>
      <c r="F223" s="45"/>
      <c r="G223" s="45"/>
      <c r="H223" s="45"/>
      <c r="I223" s="45"/>
    </row>
    <row r="224" spans="1:9" ht="18.75">
      <c r="A224" s="45"/>
      <c r="B224" s="46" t="s">
        <v>23</v>
      </c>
    </row>
    <row r="225" spans="1:9" ht="18.75">
      <c r="A225" s="45"/>
      <c r="B225" s="47" t="s">
        <v>55</v>
      </c>
      <c r="C225" s="48" t="s">
        <v>116</v>
      </c>
      <c r="D225" s="48" t="s">
        <v>109</v>
      </c>
      <c r="E225" s="48" t="s">
        <v>109</v>
      </c>
      <c r="F225" s="48" t="s">
        <v>110</v>
      </c>
      <c r="G225" s="48" t="s">
        <v>111</v>
      </c>
      <c r="H225" s="48" t="s">
        <v>109</v>
      </c>
      <c r="I225" s="48" t="s">
        <v>33</v>
      </c>
    </row>
    <row r="226" spans="1:9" ht="15.75" thickBot="1"/>
    <row r="227" spans="1:9" ht="23.25" thickBot="1">
      <c r="A227" s="49" t="s">
        <v>25</v>
      </c>
      <c r="B227" s="50" t="s">
        <v>26</v>
      </c>
      <c r="C227" s="50" t="s">
        <v>45</v>
      </c>
      <c r="D227" s="50" t="s">
        <v>46</v>
      </c>
      <c r="E227" s="50" t="s">
        <v>29</v>
      </c>
      <c r="F227" s="76" t="s">
        <v>30</v>
      </c>
      <c r="G227" s="52" t="s">
        <v>31</v>
      </c>
      <c r="H227" s="50" t="s">
        <v>32</v>
      </c>
      <c r="I227" s="53" t="s">
        <v>33</v>
      </c>
    </row>
    <row r="228" spans="1:9">
      <c r="A228" s="54" t="s">
        <v>34</v>
      </c>
      <c r="B228" s="55" t="s">
        <v>35</v>
      </c>
      <c r="C228" s="55" t="s">
        <v>35</v>
      </c>
      <c r="D228" s="55" t="s">
        <v>35</v>
      </c>
      <c r="E228" s="55" t="s">
        <v>35</v>
      </c>
      <c r="F228" s="77" t="s">
        <v>35</v>
      </c>
      <c r="G228" s="57" t="s">
        <v>36</v>
      </c>
      <c r="H228" s="55" t="s">
        <v>36</v>
      </c>
      <c r="I228" s="58" t="s">
        <v>37</v>
      </c>
    </row>
    <row r="229" spans="1:9" ht="22.5">
      <c r="A229" s="137">
        <f>IF(B229="","",COUNTA($B229:B$251))</f>
        <v>1</v>
      </c>
      <c r="B229" s="156" t="s">
        <v>77</v>
      </c>
      <c r="C229" s="157" t="s">
        <v>78</v>
      </c>
      <c r="D229" s="139"/>
      <c r="E229" s="139"/>
      <c r="F229" s="138" t="s">
        <v>41</v>
      </c>
      <c r="G229" s="143">
        <v>1</v>
      </c>
      <c r="H229" s="141"/>
      <c r="I229" s="142"/>
    </row>
    <row r="230" spans="1:9">
      <c r="A230" s="94" t="str">
        <f>IF(B230="","",COUNTA($B230:B$251))</f>
        <v/>
      </c>
      <c r="B230" s="97"/>
      <c r="C230" s="89"/>
      <c r="D230" s="60"/>
      <c r="E230" s="60"/>
      <c r="F230" s="60"/>
      <c r="G230" s="61"/>
      <c r="H230" s="62"/>
      <c r="I230" s="63"/>
    </row>
    <row r="231" spans="1:9">
      <c r="A231" s="94" t="str">
        <f>IF(B231="","",COUNTA($B231:B$251))</f>
        <v/>
      </c>
      <c r="B231" s="88"/>
      <c r="C231" s="89"/>
      <c r="D231" s="60"/>
      <c r="E231" s="60"/>
      <c r="F231" s="60"/>
      <c r="G231" s="61"/>
      <c r="H231" s="62"/>
      <c r="I231" s="63"/>
    </row>
    <row r="232" spans="1:9">
      <c r="A232" s="94" t="str">
        <f>IF(B232="","",COUNTA($B232:B$251))</f>
        <v/>
      </c>
      <c r="B232" s="88"/>
      <c r="C232" s="89"/>
      <c r="D232" s="60"/>
      <c r="E232" s="60"/>
      <c r="F232" s="60"/>
      <c r="G232" s="61"/>
      <c r="H232" s="62"/>
      <c r="I232" s="63"/>
    </row>
    <row r="233" spans="1:9">
      <c r="A233" s="94" t="str">
        <f>IF(B233="","",COUNTA($B233:B$251))</f>
        <v/>
      </c>
      <c r="B233" s="88"/>
      <c r="C233" s="89"/>
      <c r="D233" s="60"/>
      <c r="E233" s="60"/>
      <c r="F233" s="60"/>
      <c r="G233" s="61"/>
      <c r="H233" s="62"/>
      <c r="I233" s="63"/>
    </row>
    <row r="234" spans="1:9">
      <c r="A234" s="94" t="str">
        <f>IF(B234="","",COUNTA($B234:B$251))</f>
        <v/>
      </c>
      <c r="B234" s="88"/>
      <c r="C234" s="89"/>
      <c r="D234" s="60"/>
      <c r="E234" s="60"/>
      <c r="F234" s="60"/>
      <c r="G234" s="61"/>
      <c r="H234" s="62"/>
      <c r="I234" s="63"/>
    </row>
    <row r="235" spans="1:9">
      <c r="A235" s="94" t="str">
        <f>IF(B235="","",COUNTA($B235:B$251))</f>
        <v/>
      </c>
      <c r="B235" s="88"/>
      <c r="C235" s="89"/>
      <c r="D235" s="60"/>
      <c r="E235" s="60"/>
      <c r="F235" s="60"/>
      <c r="G235" s="61"/>
      <c r="H235" s="62"/>
      <c r="I235" s="63"/>
    </row>
    <row r="236" spans="1:9">
      <c r="A236" s="94" t="str">
        <f>IF(B236="","",COUNTA($B236:B$251))</f>
        <v/>
      </c>
      <c r="B236" s="88"/>
      <c r="C236" s="89"/>
      <c r="D236" s="60"/>
      <c r="E236" s="60"/>
      <c r="F236" s="60"/>
      <c r="G236" s="61"/>
      <c r="H236" s="62"/>
      <c r="I236" s="63"/>
    </row>
    <row r="237" spans="1:9">
      <c r="A237" s="94" t="str">
        <f>IF(B237="","",COUNTA($B237:B$251))</f>
        <v/>
      </c>
      <c r="B237" s="88"/>
      <c r="C237" s="89"/>
      <c r="D237" s="60"/>
      <c r="E237" s="60"/>
      <c r="F237" s="60"/>
      <c r="G237" s="61"/>
      <c r="H237" s="62"/>
      <c r="I237" s="63"/>
    </row>
    <row r="238" spans="1:9">
      <c r="A238" s="94" t="str">
        <f>IF(B238="","",COUNTA($B238:B$251))</f>
        <v/>
      </c>
      <c r="B238" s="88"/>
      <c r="C238" s="89"/>
      <c r="D238" s="60"/>
      <c r="E238" s="60"/>
      <c r="F238" s="60"/>
      <c r="G238" s="61"/>
      <c r="H238" s="62"/>
      <c r="I238" s="63"/>
    </row>
    <row r="239" spans="1:9">
      <c r="A239" s="94" t="str">
        <f>IF(B239="","",COUNTA($B239:B$251))</f>
        <v/>
      </c>
      <c r="B239" s="88"/>
      <c r="C239" s="89"/>
      <c r="D239" s="60"/>
      <c r="E239" s="60"/>
      <c r="F239" s="60"/>
      <c r="G239" s="61"/>
      <c r="H239" s="62"/>
      <c r="I239" s="63"/>
    </row>
    <row r="240" spans="1:9">
      <c r="A240" s="94" t="str">
        <f>IF(B240="","",COUNTA($B240:B$251))</f>
        <v/>
      </c>
      <c r="B240" s="88"/>
      <c r="C240" s="89"/>
      <c r="D240" s="60"/>
      <c r="E240" s="60"/>
      <c r="F240" s="60"/>
      <c r="G240" s="61"/>
      <c r="H240" s="62"/>
      <c r="I240" s="63"/>
    </row>
    <row r="241" spans="1:9">
      <c r="A241" s="94" t="str">
        <f>IF(B241="","",COUNTA($B241:B$251))</f>
        <v/>
      </c>
      <c r="B241" s="88"/>
      <c r="C241" s="89"/>
      <c r="D241" s="60"/>
      <c r="E241" s="60"/>
      <c r="F241" s="60"/>
      <c r="G241" s="61"/>
      <c r="H241" s="62"/>
      <c r="I241" s="63"/>
    </row>
    <row r="242" spans="1:9">
      <c r="A242" s="94" t="str">
        <f>IF(B242="","",COUNTA($B242:B$251))</f>
        <v/>
      </c>
      <c r="B242" s="88"/>
      <c r="C242" s="89"/>
      <c r="D242" s="60"/>
      <c r="E242" s="60"/>
      <c r="F242" s="60"/>
      <c r="G242" s="61"/>
      <c r="H242" s="62"/>
      <c r="I242" s="63"/>
    </row>
    <row r="243" spans="1:9">
      <c r="A243" s="94" t="str">
        <f>IF(B243="","",COUNTA($B243:B$251))</f>
        <v/>
      </c>
      <c r="B243" s="88"/>
      <c r="C243" s="89"/>
      <c r="D243" s="60"/>
      <c r="E243" s="60"/>
      <c r="F243" s="60"/>
      <c r="G243" s="61"/>
      <c r="H243" s="62"/>
      <c r="I243" s="63"/>
    </row>
    <row r="244" spans="1:9">
      <c r="A244" s="94" t="str">
        <f>IF(B244="","",COUNTA($B244:B$251))</f>
        <v/>
      </c>
      <c r="B244" s="88"/>
      <c r="C244" s="89"/>
      <c r="D244" s="60"/>
      <c r="E244" s="60"/>
      <c r="F244" s="60"/>
      <c r="G244" s="61"/>
      <c r="H244" s="62"/>
      <c r="I244" s="63"/>
    </row>
    <row r="245" spans="1:9">
      <c r="A245" s="94" t="str">
        <f>IF(B245="","",COUNTA($B245:B$251))</f>
        <v/>
      </c>
      <c r="B245" s="88"/>
      <c r="C245" s="89"/>
      <c r="D245" s="60"/>
      <c r="E245" s="60"/>
      <c r="F245" s="60"/>
      <c r="G245" s="61"/>
      <c r="H245" s="62"/>
      <c r="I245" s="63"/>
    </row>
    <row r="246" spans="1:9">
      <c r="A246" s="94" t="str">
        <f>IF(B246="","",COUNTA($B246:B$251))</f>
        <v/>
      </c>
      <c r="B246" s="88"/>
      <c r="C246" s="89"/>
      <c r="D246" s="89"/>
      <c r="E246" s="60"/>
      <c r="F246" s="60"/>
      <c r="G246" s="61"/>
      <c r="H246" s="62"/>
      <c r="I246" s="63"/>
    </row>
    <row r="247" spans="1:9">
      <c r="A247" s="94" t="str">
        <f>IF(B247="","",COUNTA($B247:B$251))</f>
        <v/>
      </c>
      <c r="B247" s="88"/>
      <c r="C247" s="89"/>
      <c r="D247" s="89"/>
      <c r="E247" s="60"/>
      <c r="F247" s="60"/>
      <c r="G247" s="61"/>
      <c r="H247" s="62"/>
      <c r="I247" s="63"/>
    </row>
    <row r="248" spans="1:9">
      <c r="A248" s="94" t="str">
        <f>IF(B248="","",COUNTA($B248:B$251))</f>
        <v/>
      </c>
      <c r="B248" s="88"/>
      <c r="C248" s="89"/>
      <c r="D248" s="89"/>
      <c r="E248" s="60"/>
      <c r="F248" s="60"/>
      <c r="G248" s="61"/>
      <c r="H248" s="62"/>
      <c r="I248" s="63"/>
    </row>
    <row r="249" spans="1:9">
      <c r="A249" s="94" t="str">
        <f>IF(B249="","",COUNTA($B249:B$251))</f>
        <v/>
      </c>
      <c r="B249" s="88"/>
      <c r="C249" s="89"/>
      <c r="D249" s="89"/>
      <c r="E249" s="60"/>
      <c r="F249" s="60"/>
      <c r="G249" s="61"/>
      <c r="H249" s="62"/>
      <c r="I249" s="63"/>
    </row>
    <row r="250" spans="1:9">
      <c r="A250" s="94" t="str">
        <f>IF(B250="","",COUNTA($B250:B$251))</f>
        <v/>
      </c>
      <c r="B250" s="88"/>
      <c r="C250" s="89"/>
      <c r="D250" s="89"/>
      <c r="E250" s="60"/>
      <c r="F250" s="60"/>
      <c r="G250" s="61"/>
      <c r="H250" s="62"/>
      <c r="I250" s="63"/>
    </row>
    <row r="251" spans="1:9">
      <c r="A251" s="94" t="str">
        <f>IF(B251="","",COUNTA($B251:B$251))</f>
        <v/>
      </c>
      <c r="B251" s="88"/>
      <c r="C251" s="89"/>
      <c r="D251" s="89"/>
      <c r="E251" s="60"/>
      <c r="F251" s="60"/>
      <c r="G251" s="61"/>
      <c r="H251" s="62"/>
      <c r="I251" s="63"/>
    </row>
    <row r="252" spans="1:9" ht="15.75" thickBot="1">
      <c r="A252" s="95" t="str">
        <f>IF(B252="","",COUNTA($B$252:B252))</f>
        <v/>
      </c>
      <c r="B252" s="92"/>
      <c r="C252" s="93"/>
      <c r="D252" s="66"/>
      <c r="E252" s="66"/>
      <c r="F252" s="66"/>
      <c r="G252" s="67"/>
      <c r="H252" s="68"/>
      <c r="I252" s="69"/>
    </row>
    <row r="254" spans="1:9" ht="18.75">
      <c r="A254" s="182"/>
      <c r="B254" s="182"/>
      <c r="C254" s="182"/>
      <c r="D254" s="182"/>
      <c r="E254" s="182"/>
      <c r="F254" s="182"/>
      <c r="G254" s="182"/>
      <c r="H254" s="182"/>
      <c r="I254" s="182"/>
    </row>
    <row r="255" spans="1:9" ht="18.75">
      <c r="A255" s="45">
        <v>7</v>
      </c>
      <c r="B255" s="74" t="s">
        <v>56</v>
      </c>
      <c r="C255" s="45"/>
      <c r="D255" s="83"/>
      <c r="E255" s="45"/>
      <c r="F255" s="45"/>
      <c r="G255" s="45"/>
      <c r="H255" s="45"/>
      <c r="I255" s="45"/>
    </row>
    <row r="256" spans="1:9" ht="18.75">
      <c r="A256" s="45"/>
      <c r="B256" s="46" t="s">
        <v>23</v>
      </c>
      <c r="C256" s="45"/>
      <c r="D256" s="45"/>
      <c r="E256" s="45"/>
      <c r="F256" s="45"/>
      <c r="G256" s="45"/>
      <c r="H256" s="45"/>
      <c r="I256" s="45"/>
    </row>
    <row r="257" spans="1:9" ht="18.75">
      <c r="A257" s="45"/>
      <c r="B257" s="47" t="s">
        <v>57</v>
      </c>
      <c r="C257" s="48" t="s">
        <v>108</v>
      </c>
      <c r="D257" s="48" t="s">
        <v>109</v>
      </c>
      <c r="E257" s="48" t="s">
        <v>109</v>
      </c>
      <c r="F257" s="48" t="s">
        <v>110</v>
      </c>
      <c r="G257" s="48" t="s">
        <v>109</v>
      </c>
      <c r="H257" s="48" t="s">
        <v>112</v>
      </c>
      <c r="I257" s="48" t="s">
        <v>33</v>
      </c>
    </row>
    <row r="258" spans="1:9" ht="15.75" thickBot="1"/>
    <row r="259" spans="1:9" ht="23.25" thickBot="1">
      <c r="A259" s="49" t="s">
        <v>25</v>
      </c>
      <c r="B259" s="50" t="s">
        <v>26</v>
      </c>
      <c r="C259" s="50" t="s">
        <v>45</v>
      </c>
      <c r="D259" s="50" t="s">
        <v>46</v>
      </c>
      <c r="E259" s="50" t="s">
        <v>29</v>
      </c>
      <c r="F259" s="51" t="s">
        <v>30</v>
      </c>
      <c r="G259" s="52" t="s">
        <v>76</v>
      </c>
      <c r="H259" s="50" t="s">
        <v>75</v>
      </c>
      <c r="I259" s="53" t="s">
        <v>33</v>
      </c>
    </row>
    <row r="260" spans="1:9">
      <c r="A260" s="54" t="s">
        <v>34</v>
      </c>
      <c r="B260" s="55" t="s">
        <v>35</v>
      </c>
      <c r="C260" s="55" t="s">
        <v>35</v>
      </c>
      <c r="D260" s="55" t="s">
        <v>35</v>
      </c>
      <c r="E260" s="55" t="s">
        <v>35</v>
      </c>
      <c r="F260" s="56" t="s">
        <v>35</v>
      </c>
      <c r="G260" s="57" t="s">
        <v>36</v>
      </c>
      <c r="H260" s="55" t="s">
        <v>36</v>
      </c>
      <c r="I260" s="58" t="s">
        <v>37</v>
      </c>
    </row>
    <row r="261" spans="1:9" ht="17.25" customHeight="1" thickBot="1">
      <c r="A261" s="137">
        <f>IF(B261="","",COUNTA($B261:B$283))</f>
        <v>1</v>
      </c>
      <c r="B261" s="150" t="s">
        <v>58</v>
      </c>
      <c r="C261" s="138" t="s">
        <v>73</v>
      </c>
      <c r="D261" s="139" t="s">
        <v>72</v>
      </c>
      <c r="E261" s="139"/>
      <c r="F261" s="138" t="s">
        <v>74</v>
      </c>
      <c r="G261" s="141">
        <v>1992</v>
      </c>
      <c r="H261" s="141">
        <v>720</v>
      </c>
      <c r="I261" s="158" t="s">
        <v>102</v>
      </c>
    </row>
    <row r="262" spans="1:9">
      <c r="A262" s="114" t="str">
        <f>IF(B262="","",COUNTA($B262:B$283))</f>
        <v/>
      </c>
      <c r="B262" s="108"/>
      <c r="C262" s="109"/>
      <c r="D262" s="109"/>
      <c r="E262" s="109"/>
      <c r="F262" s="109"/>
      <c r="G262" s="110"/>
      <c r="H262" s="111"/>
      <c r="I262" s="112"/>
    </row>
    <row r="263" spans="1:9">
      <c r="A263" s="59" t="str">
        <f>IF(B263="","",COUNTA($B263:B$283))</f>
        <v/>
      </c>
      <c r="B263" s="88"/>
      <c r="C263" s="60"/>
      <c r="D263" s="60"/>
      <c r="E263" s="60"/>
      <c r="F263" s="60"/>
      <c r="G263" s="61"/>
      <c r="H263" s="62"/>
      <c r="I263" s="63"/>
    </row>
    <row r="264" spans="1:9">
      <c r="A264" s="59" t="str">
        <f>IF(B264="","",COUNTA($B264:B$283))</f>
        <v/>
      </c>
      <c r="B264" s="88"/>
      <c r="C264" s="60"/>
      <c r="D264" s="60"/>
      <c r="E264" s="60"/>
      <c r="F264" s="60"/>
      <c r="G264" s="61"/>
      <c r="H264" s="62"/>
      <c r="I264" s="63"/>
    </row>
    <row r="265" spans="1:9">
      <c r="A265" s="59" t="str">
        <f>IF(B265="","",COUNTA($B265:B$283))</f>
        <v/>
      </c>
      <c r="B265" s="88"/>
      <c r="C265" s="60"/>
      <c r="D265" s="60"/>
      <c r="E265" s="60"/>
      <c r="F265" s="60"/>
      <c r="G265" s="61"/>
      <c r="H265" s="62"/>
      <c r="I265" s="63"/>
    </row>
    <row r="266" spans="1:9">
      <c r="A266" s="59" t="str">
        <f>IF(B266="","",COUNTA($B266:B$283))</f>
        <v/>
      </c>
      <c r="B266" s="88"/>
      <c r="C266" s="60"/>
      <c r="D266" s="60"/>
      <c r="E266" s="60"/>
      <c r="F266" s="60"/>
      <c r="G266" s="61"/>
      <c r="H266" s="62"/>
      <c r="I266" s="63"/>
    </row>
    <row r="267" spans="1:9">
      <c r="A267" s="59" t="str">
        <f>IF(B267="","",COUNTA($B267:B$283))</f>
        <v/>
      </c>
      <c r="B267" s="88"/>
      <c r="C267" s="60"/>
      <c r="D267" s="60"/>
      <c r="E267" s="60"/>
      <c r="F267" s="60"/>
      <c r="G267" s="61"/>
      <c r="H267" s="62"/>
      <c r="I267" s="63"/>
    </row>
    <row r="268" spans="1:9">
      <c r="A268" s="59" t="str">
        <f>IF(B268="","",COUNTA($B268:B$283))</f>
        <v/>
      </c>
      <c r="B268" s="88"/>
      <c r="C268" s="60"/>
      <c r="D268" s="60"/>
      <c r="E268" s="60"/>
      <c r="F268" s="60"/>
      <c r="G268" s="61"/>
      <c r="H268" s="62"/>
      <c r="I268" s="63"/>
    </row>
    <row r="269" spans="1:9">
      <c r="A269" s="59" t="str">
        <f>IF(B269="","",COUNTA($B269:B$283))</f>
        <v/>
      </c>
      <c r="B269" s="88"/>
      <c r="C269" s="60"/>
      <c r="D269" s="60"/>
      <c r="E269" s="60"/>
      <c r="F269" s="60"/>
      <c r="G269" s="61"/>
      <c r="H269" s="62"/>
      <c r="I269" s="63"/>
    </row>
    <row r="270" spans="1:9">
      <c r="A270" s="59" t="str">
        <f>IF(B270="","",COUNTA($B270:B$283))</f>
        <v/>
      </c>
      <c r="B270" s="88"/>
      <c r="C270" s="60"/>
      <c r="D270" s="60"/>
      <c r="E270" s="60"/>
      <c r="F270" s="60"/>
      <c r="G270" s="61"/>
      <c r="H270" s="62"/>
      <c r="I270" s="63"/>
    </row>
    <row r="271" spans="1:9">
      <c r="A271" s="59" t="str">
        <f>IF(B271="","",COUNTA($B271:B$283))</f>
        <v/>
      </c>
      <c r="B271" s="88"/>
      <c r="C271" s="60"/>
      <c r="D271" s="60"/>
      <c r="E271" s="60"/>
      <c r="F271" s="60"/>
      <c r="G271" s="61"/>
      <c r="H271" s="62"/>
      <c r="I271" s="63"/>
    </row>
    <row r="272" spans="1:9">
      <c r="A272" s="59" t="str">
        <f>IF(B272="","",COUNTA($B272:B$283))</f>
        <v/>
      </c>
      <c r="B272" s="88"/>
      <c r="C272" s="60"/>
      <c r="D272" s="60"/>
      <c r="E272" s="60"/>
      <c r="F272" s="60"/>
      <c r="G272" s="61"/>
      <c r="H272" s="62"/>
      <c r="I272" s="63"/>
    </row>
    <row r="273" spans="1:9">
      <c r="A273" s="59" t="str">
        <f>IF(B273="","",COUNTA($B273:B$283))</f>
        <v/>
      </c>
      <c r="B273" s="88"/>
      <c r="C273" s="60"/>
      <c r="D273" s="60"/>
      <c r="E273" s="60"/>
      <c r="F273" s="60"/>
      <c r="G273" s="61"/>
      <c r="H273" s="62"/>
      <c r="I273" s="63"/>
    </row>
    <row r="274" spans="1:9">
      <c r="A274" s="59" t="str">
        <f>IF(B274="","",COUNTA($B274:B$283))</f>
        <v/>
      </c>
      <c r="B274" s="88"/>
      <c r="C274" s="60"/>
      <c r="D274" s="60"/>
      <c r="E274" s="60"/>
      <c r="F274" s="60"/>
      <c r="G274" s="61"/>
      <c r="H274" s="62"/>
      <c r="I274" s="63"/>
    </row>
    <row r="275" spans="1:9">
      <c r="A275" s="59" t="str">
        <f>IF(B275="","",COUNTA($B275:B$283))</f>
        <v/>
      </c>
      <c r="B275" s="88"/>
      <c r="C275" s="60"/>
      <c r="D275" s="60"/>
      <c r="E275" s="60"/>
      <c r="F275" s="60"/>
      <c r="G275" s="61"/>
      <c r="H275" s="62"/>
      <c r="I275" s="63"/>
    </row>
    <row r="276" spans="1:9">
      <c r="A276" s="59" t="str">
        <f>IF(B276="","",COUNTA($B276:B$283))</f>
        <v/>
      </c>
      <c r="B276" s="88"/>
      <c r="C276" s="60"/>
      <c r="D276" s="60"/>
      <c r="E276" s="60"/>
      <c r="F276" s="60"/>
      <c r="G276" s="61"/>
      <c r="H276" s="62"/>
      <c r="I276" s="63"/>
    </row>
    <row r="277" spans="1:9">
      <c r="A277" s="59" t="str">
        <f>IF(B277="","",COUNTA($B277:B$283))</f>
        <v/>
      </c>
      <c r="B277" s="88"/>
      <c r="C277" s="60"/>
      <c r="D277" s="60"/>
      <c r="E277" s="60"/>
      <c r="F277" s="60"/>
      <c r="G277" s="61"/>
      <c r="H277" s="62"/>
      <c r="I277" s="63"/>
    </row>
    <row r="278" spans="1:9">
      <c r="A278" s="59" t="str">
        <f>IF(B278="","",COUNTA($B278:B$283))</f>
        <v/>
      </c>
      <c r="B278" s="88"/>
      <c r="C278" s="60"/>
      <c r="D278" s="60"/>
      <c r="E278" s="60"/>
      <c r="F278" s="60"/>
      <c r="G278" s="61"/>
      <c r="H278" s="62"/>
      <c r="I278" s="63"/>
    </row>
    <row r="279" spans="1:9" s="134" customFormat="1">
      <c r="A279" s="59"/>
      <c r="B279" s="88"/>
      <c r="C279" s="60"/>
      <c r="D279" s="60"/>
      <c r="E279" s="60"/>
      <c r="F279" s="60"/>
      <c r="G279" s="61"/>
      <c r="H279" s="62"/>
      <c r="I279" s="63"/>
    </row>
    <row r="280" spans="1:9" s="134" customFormat="1">
      <c r="A280" s="59"/>
      <c r="B280" s="88"/>
      <c r="C280" s="60"/>
      <c r="D280" s="60"/>
      <c r="E280" s="60"/>
      <c r="F280" s="60"/>
      <c r="G280" s="61"/>
      <c r="H280" s="62"/>
      <c r="I280" s="63"/>
    </row>
    <row r="281" spans="1:9">
      <c r="A281" s="59" t="str">
        <f>IF(B281="","",COUNTA($B281:B$283))</f>
        <v/>
      </c>
      <c r="B281" s="88"/>
      <c r="C281" s="60"/>
      <c r="D281" s="60"/>
      <c r="E281" s="60"/>
      <c r="F281" s="60"/>
      <c r="G281" s="61"/>
      <c r="H281" s="62"/>
      <c r="I281" s="63"/>
    </row>
    <row r="282" spans="1:9">
      <c r="A282" s="59" t="str">
        <f>IF(B282="","",COUNTA($B282:B$283))</f>
        <v/>
      </c>
      <c r="B282" s="88"/>
      <c r="C282" s="60"/>
      <c r="D282" s="60"/>
      <c r="E282" s="60"/>
      <c r="F282" s="60"/>
      <c r="G282" s="61"/>
      <c r="H282" s="62"/>
      <c r="I282" s="63"/>
    </row>
    <row r="283" spans="1:9">
      <c r="A283" s="59" t="str">
        <f>IF(B283="","",COUNTA($B283:B$283))</f>
        <v/>
      </c>
      <c r="B283" s="88"/>
      <c r="C283" s="60"/>
      <c r="D283" s="60"/>
      <c r="E283" s="60"/>
      <c r="F283" s="60"/>
      <c r="G283" s="61"/>
      <c r="H283" s="62"/>
      <c r="I283" s="63"/>
    </row>
    <row r="284" spans="1:9" ht="15.75" thickBot="1">
      <c r="A284" s="65"/>
      <c r="B284" s="98"/>
      <c r="C284" s="98"/>
      <c r="D284" s="98"/>
      <c r="E284" s="98"/>
      <c r="F284" s="98"/>
      <c r="G284" s="98"/>
      <c r="H284" s="98"/>
      <c r="I284" s="115"/>
    </row>
    <row r="285" spans="1:9" ht="18.75">
      <c r="A285" s="113"/>
      <c r="B285" s="171" t="s">
        <v>59</v>
      </c>
      <c r="C285" s="171"/>
      <c r="D285" s="171"/>
      <c r="E285" s="171"/>
      <c r="F285" s="171"/>
      <c r="G285" s="171"/>
      <c r="H285" s="171"/>
      <c r="I285" s="171"/>
    </row>
    <row r="286" spans="1:9" ht="15.75" thickBot="1">
      <c r="A286" s="135"/>
      <c r="B286" s="134"/>
      <c r="C286" s="136"/>
      <c r="D286" s="134"/>
      <c r="E286" s="134"/>
      <c r="F286" s="134"/>
      <c r="G286" s="134"/>
      <c r="H286" s="134"/>
      <c r="I286" s="134"/>
    </row>
    <row r="287" spans="1:9" ht="22.5">
      <c r="A287" s="116" t="s">
        <v>25</v>
      </c>
      <c r="B287" s="117" t="s">
        <v>60</v>
      </c>
      <c r="C287" s="117" t="s">
        <v>26</v>
      </c>
      <c r="D287" s="117" t="s">
        <v>61</v>
      </c>
      <c r="E287" s="117" t="s">
        <v>62</v>
      </c>
      <c r="F287" s="117" t="s">
        <v>63</v>
      </c>
      <c r="G287" s="118" t="s">
        <v>64</v>
      </c>
      <c r="H287" s="117" t="s">
        <v>65</v>
      </c>
      <c r="I287" s="119" t="s">
        <v>33</v>
      </c>
    </row>
    <row r="288" spans="1:9" ht="21">
      <c r="A288" s="163">
        <f>IF(B288="","",COUNTA($B288:B$301))</f>
        <v>10</v>
      </c>
      <c r="B288" s="164" t="s">
        <v>107</v>
      </c>
      <c r="C288" s="164" t="s">
        <v>117</v>
      </c>
      <c r="D288" s="165" t="s">
        <v>123</v>
      </c>
      <c r="E288" s="166" t="s">
        <v>104</v>
      </c>
      <c r="F288" s="167">
        <v>3</v>
      </c>
      <c r="G288" s="167">
        <v>11580</v>
      </c>
      <c r="H288" s="168">
        <f>SUM(F288*G288)</f>
        <v>34740</v>
      </c>
      <c r="I288" s="120"/>
    </row>
    <row r="289" spans="1:9">
      <c r="A289" s="163">
        <f>IF(B289="","",COUNTA($B289:B$301))</f>
        <v>9</v>
      </c>
      <c r="B289" s="164" t="s">
        <v>107</v>
      </c>
      <c r="C289" s="164" t="s">
        <v>118</v>
      </c>
      <c r="D289" s="164" t="s">
        <v>124</v>
      </c>
      <c r="E289" s="166" t="s">
        <v>120</v>
      </c>
      <c r="F289" s="167">
        <v>140.69999999999999</v>
      </c>
      <c r="G289" s="167">
        <v>6000</v>
      </c>
      <c r="H289" s="168">
        <f t="shared" ref="H289:H296" si="0">SUM(F289*G289)</f>
        <v>844199.99999999988</v>
      </c>
      <c r="I289" s="120"/>
    </row>
    <row r="290" spans="1:9">
      <c r="A290" s="163">
        <f>IF(B290="","",COUNTA($B290:B$301))</f>
        <v>8</v>
      </c>
      <c r="B290" s="164" t="s">
        <v>107</v>
      </c>
      <c r="C290" s="164" t="s">
        <v>125</v>
      </c>
      <c r="D290" s="164" t="s">
        <v>106</v>
      </c>
      <c r="E290" s="166" t="s">
        <v>120</v>
      </c>
      <c r="F290" s="167">
        <v>360</v>
      </c>
      <c r="G290" s="167">
        <v>7850</v>
      </c>
      <c r="H290" s="168">
        <f t="shared" si="0"/>
        <v>2826000</v>
      </c>
      <c r="I290" s="120"/>
    </row>
    <row r="291" spans="1:9">
      <c r="A291" s="163">
        <f>IF(B291="","",COUNTA($B291:B$301))</f>
        <v>7</v>
      </c>
      <c r="B291" s="164" t="s">
        <v>107</v>
      </c>
      <c r="C291" s="164" t="s">
        <v>69</v>
      </c>
      <c r="D291" s="164" t="s">
        <v>106</v>
      </c>
      <c r="E291" s="166" t="s">
        <v>120</v>
      </c>
      <c r="F291" s="167">
        <v>70.56</v>
      </c>
      <c r="G291" s="167">
        <v>6000</v>
      </c>
      <c r="H291" s="168">
        <f t="shared" si="0"/>
        <v>423360</v>
      </c>
      <c r="I291" s="120"/>
    </row>
    <row r="292" spans="1:9">
      <c r="A292" s="163">
        <f>IF(B292="","",COUNTA($B292:B$301))</f>
        <v>6</v>
      </c>
      <c r="B292" s="164" t="s">
        <v>121</v>
      </c>
      <c r="C292" s="164" t="s">
        <v>105</v>
      </c>
      <c r="D292" s="164" t="s">
        <v>119</v>
      </c>
      <c r="E292" s="166" t="s">
        <v>120</v>
      </c>
      <c r="F292" s="167">
        <v>1087</v>
      </c>
      <c r="G292" s="167">
        <v>234</v>
      </c>
      <c r="H292" s="168">
        <f t="shared" si="0"/>
        <v>254358</v>
      </c>
      <c r="I292" s="120"/>
    </row>
    <row r="293" spans="1:9">
      <c r="A293" s="163">
        <f>IF(B293="","",COUNTA($B293:B$301))</f>
        <v>5</v>
      </c>
      <c r="B293" s="164" t="s">
        <v>126</v>
      </c>
      <c r="C293" s="165" t="s">
        <v>130</v>
      </c>
      <c r="D293" s="164" t="s">
        <v>106</v>
      </c>
      <c r="E293" s="166" t="s">
        <v>120</v>
      </c>
      <c r="F293" s="167">
        <v>170</v>
      </c>
      <c r="G293" s="167">
        <v>7850</v>
      </c>
      <c r="H293" s="168">
        <f t="shared" si="0"/>
        <v>1334500</v>
      </c>
      <c r="I293" s="120"/>
    </row>
    <row r="294" spans="1:9">
      <c r="A294" s="163">
        <f>IF(B294="","",COUNTA($B294:B$301))</f>
        <v>4</v>
      </c>
      <c r="B294" s="164" t="s">
        <v>126</v>
      </c>
      <c r="C294" s="164" t="s">
        <v>81</v>
      </c>
      <c r="D294" s="164" t="s">
        <v>119</v>
      </c>
      <c r="E294" s="166" t="s">
        <v>120</v>
      </c>
      <c r="F294" s="167">
        <v>151</v>
      </c>
      <c r="G294" s="167">
        <v>1700.2</v>
      </c>
      <c r="H294" s="168">
        <f t="shared" si="0"/>
        <v>256730.2</v>
      </c>
      <c r="I294" s="120"/>
    </row>
    <row r="295" spans="1:9" s="134" customFormat="1">
      <c r="A295" s="163">
        <f>IF(B295="","",COUNTA($B295:B$301))</f>
        <v>3</v>
      </c>
      <c r="B295" s="164" t="s">
        <v>107</v>
      </c>
      <c r="C295" s="164" t="s">
        <v>127</v>
      </c>
      <c r="D295" s="164" t="s">
        <v>128</v>
      </c>
      <c r="E295" s="166" t="s">
        <v>104</v>
      </c>
      <c r="F295" s="167">
        <v>4</v>
      </c>
      <c r="G295" s="167">
        <v>7643.5</v>
      </c>
      <c r="H295" s="168">
        <f t="shared" si="0"/>
        <v>30574</v>
      </c>
      <c r="I295" s="120"/>
    </row>
    <row r="296" spans="1:9" s="134" customFormat="1">
      <c r="A296" s="163">
        <f>IF(B296="","",COUNTA($B296:B$301))</f>
        <v>2</v>
      </c>
      <c r="B296" s="164" t="s">
        <v>107</v>
      </c>
      <c r="C296" s="164" t="s">
        <v>67</v>
      </c>
      <c r="D296" s="164" t="s">
        <v>129</v>
      </c>
      <c r="E296" s="166" t="s">
        <v>104</v>
      </c>
      <c r="F296" s="167">
        <v>4</v>
      </c>
      <c r="G296" s="167">
        <v>19331.71</v>
      </c>
      <c r="H296" s="168">
        <f t="shared" si="0"/>
        <v>77326.84</v>
      </c>
      <c r="I296" s="120"/>
    </row>
    <row r="297" spans="1:9">
      <c r="A297" s="159"/>
      <c r="B297" s="169" t="s">
        <v>122</v>
      </c>
      <c r="C297" s="160"/>
      <c r="D297" s="160"/>
      <c r="E297" s="161"/>
      <c r="F297" s="162"/>
      <c r="G297" s="162"/>
      <c r="H297" s="170">
        <f>SUM(H288:H296)</f>
        <v>6081789.04</v>
      </c>
      <c r="I297" s="120"/>
    </row>
    <row r="298" spans="1:9">
      <c r="A298" s="59" t="str">
        <f>IF(B298="","",COUNTA($B298:B$313))</f>
        <v/>
      </c>
      <c r="B298" s="64"/>
      <c r="C298" s="64"/>
      <c r="D298" s="64"/>
      <c r="E298" s="84"/>
      <c r="F298" s="85"/>
      <c r="G298" s="85"/>
      <c r="H298" s="86"/>
      <c r="I298" s="120"/>
    </row>
    <row r="299" spans="1:9">
      <c r="A299" s="59" t="str">
        <f>IF(B299="","",COUNTA($B299:B$313))</f>
        <v/>
      </c>
      <c r="B299" s="64"/>
      <c r="C299" s="64"/>
      <c r="D299" s="64"/>
      <c r="E299" s="84"/>
      <c r="F299" s="85"/>
      <c r="G299" s="85"/>
      <c r="H299" s="86"/>
      <c r="I299" s="120"/>
    </row>
    <row r="300" spans="1:9">
      <c r="A300" s="59" t="str">
        <f>IF(B300="","",COUNTA($B300:B$313))</f>
        <v/>
      </c>
      <c r="B300" s="64"/>
      <c r="C300" s="64"/>
      <c r="D300" s="64"/>
      <c r="E300" s="84"/>
      <c r="F300" s="85"/>
      <c r="G300" s="85"/>
      <c r="H300" s="86"/>
      <c r="I300" s="120"/>
    </row>
    <row r="301" spans="1:9">
      <c r="A301" s="59" t="str">
        <f>IF(B301="","",COUNTA($B301:B$313))</f>
        <v/>
      </c>
      <c r="B301" s="64"/>
      <c r="C301" s="64"/>
      <c r="D301" s="64"/>
      <c r="E301" s="84"/>
      <c r="F301" s="85"/>
      <c r="G301" s="85"/>
      <c r="H301" s="86"/>
      <c r="I301" s="120"/>
    </row>
    <row r="302" spans="1:9">
      <c r="A302" s="59" t="str">
        <f>IF(B302="","",COUNTA($B302:B$313))</f>
        <v/>
      </c>
      <c r="B302" s="64"/>
      <c r="C302" s="64"/>
      <c r="D302" s="64"/>
      <c r="E302" s="84"/>
      <c r="F302" s="85"/>
      <c r="G302" s="85"/>
      <c r="H302" s="86"/>
      <c r="I302" s="120"/>
    </row>
    <row r="303" spans="1:9">
      <c r="A303" s="59" t="str">
        <f>IF(B303="","",COUNTA($B303:B$313))</f>
        <v/>
      </c>
      <c r="B303" s="64"/>
      <c r="C303" s="64"/>
      <c r="D303" s="64"/>
      <c r="E303" s="84"/>
      <c r="F303" s="85"/>
      <c r="G303" s="85"/>
      <c r="H303" s="86"/>
      <c r="I303" s="120"/>
    </row>
    <row r="304" spans="1:9">
      <c r="A304" s="59" t="str">
        <f>IF(B304="","",COUNTA($B304:B$313))</f>
        <v/>
      </c>
      <c r="B304" s="64"/>
      <c r="C304" s="64"/>
      <c r="D304" s="64"/>
      <c r="E304" s="84"/>
      <c r="F304" s="85"/>
      <c r="G304" s="85"/>
      <c r="H304" s="86"/>
      <c r="I304" s="120"/>
    </row>
    <row r="305" spans="1:9">
      <c r="A305" s="59" t="str">
        <f>IF(B305="","",COUNTA($B305:B$313))</f>
        <v/>
      </c>
      <c r="B305" s="64"/>
      <c r="C305" s="64"/>
      <c r="D305" s="64"/>
      <c r="E305" s="84"/>
      <c r="F305" s="85"/>
      <c r="G305" s="85"/>
      <c r="H305" s="86"/>
      <c r="I305" s="120"/>
    </row>
    <row r="306" spans="1:9">
      <c r="A306" s="59" t="str">
        <f>IF(B306="","",COUNTA($B306:B$313))</f>
        <v/>
      </c>
      <c r="B306" s="64"/>
      <c r="C306" s="64"/>
      <c r="D306" s="64"/>
      <c r="E306" s="84"/>
      <c r="F306" s="85"/>
      <c r="G306" s="85"/>
      <c r="H306" s="86"/>
      <c r="I306" s="120"/>
    </row>
    <row r="307" spans="1:9">
      <c r="A307" s="59" t="str">
        <f>IF(B307="","",COUNTA($B307:B$313))</f>
        <v/>
      </c>
      <c r="B307" s="64"/>
      <c r="C307" s="64"/>
      <c r="D307" s="64"/>
      <c r="E307" s="84"/>
      <c r="F307" s="85"/>
      <c r="G307" s="85"/>
      <c r="H307" s="86"/>
      <c r="I307" s="120"/>
    </row>
    <row r="308" spans="1:9">
      <c r="A308" s="59" t="str">
        <f>IF(B308="","",COUNTA($B308:B$313))</f>
        <v/>
      </c>
      <c r="B308" s="64"/>
      <c r="C308" s="64"/>
      <c r="D308" s="64"/>
      <c r="E308" s="84"/>
      <c r="F308" s="85"/>
      <c r="G308" s="85"/>
      <c r="H308" s="86"/>
      <c r="I308" s="120"/>
    </row>
    <row r="309" spans="1:9">
      <c r="A309" s="59" t="str">
        <f>IF(B309="","",COUNTA($B309:B$313))</f>
        <v/>
      </c>
      <c r="B309" s="64"/>
      <c r="C309" s="64"/>
      <c r="D309" s="64"/>
      <c r="E309" s="84"/>
      <c r="F309" s="85"/>
      <c r="G309" s="85"/>
      <c r="H309" s="86"/>
      <c r="I309" s="120"/>
    </row>
    <row r="310" spans="1:9">
      <c r="A310" s="59" t="str">
        <f>IF(B310="","",COUNTA($B310:B$313))</f>
        <v/>
      </c>
      <c r="B310" s="64"/>
      <c r="C310" s="64"/>
      <c r="D310" s="64"/>
      <c r="E310" s="84"/>
      <c r="F310" s="85"/>
      <c r="G310" s="85"/>
      <c r="H310" s="86"/>
      <c r="I310" s="120"/>
    </row>
    <row r="311" spans="1:9">
      <c r="A311" s="59" t="str">
        <f>IF(B311="","",COUNTA($B311:B$313))</f>
        <v/>
      </c>
      <c r="B311" s="64"/>
      <c r="C311" s="64"/>
      <c r="D311" s="64"/>
      <c r="E311" s="84"/>
      <c r="F311" s="85"/>
      <c r="G311" s="85"/>
      <c r="H311" s="86"/>
      <c r="I311" s="120"/>
    </row>
    <row r="312" spans="1:9">
      <c r="A312" s="59" t="str">
        <f>IF(B312="","",COUNTA($B312:B$313))</f>
        <v/>
      </c>
      <c r="B312" s="64"/>
      <c r="C312" s="64"/>
      <c r="D312" s="64"/>
      <c r="E312" s="84"/>
      <c r="F312" s="85"/>
      <c r="G312" s="85"/>
      <c r="H312" s="86"/>
      <c r="I312" s="120"/>
    </row>
    <row r="313" spans="1:9">
      <c r="A313" s="59" t="str">
        <f>IF(B313="","",COUNTA($B313:B$313))</f>
        <v/>
      </c>
      <c r="B313" s="64"/>
      <c r="C313" s="64"/>
      <c r="D313" s="64"/>
      <c r="E313" s="84"/>
      <c r="F313" s="85"/>
      <c r="G313" s="85"/>
      <c r="H313" s="86"/>
      <c r="I313" s="120"/>
    </row>
    <row r="314" spans="1:9" ht="15.75" thickBot="1">
      <c r="A314" s="65"/>
      <c r="B314" s="98"/>
      <c r="C314" s="98"/>
      <c r="D314" s="98"/>
      <c r="E314" s="98"/>
      <c r="F314" s="98"/>
      <c r="G314" s="98"/>
      <c r="H314" s="98"/>
      <c r="I314" s="115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3" name="Перечни"/>
    <protectedRange sqref="B66" name="Справочник"/>
    <protectedRange sqref="A165:I188 A229:I252 A197:I220 A298:I313 A133:E133 G133:I133 A134:I156 A96:I124 A261:I283" name="Перечни_1"/>
    <protectedRange sqref="B92 B129 B161 B193 B225 B257" name="Справочник_1"/>
    <protectedRange sqref="A298:G313 I298:I313" name="Ремонт"/>
    <protectedRange sqref="A288:I297" name="Перечни_1_1"/>
    <protectedRange sqref="I288:I297 A288:G297" name="Ремонт_2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89:I89"/>
    <mergeCell ref="A254:I254"/>
  </mergeCells>
  <conditionalFormatting sqref="A70:A73 A165:A189 A197:A221 A229:A253 A133:A157 A96:A125 A261:A284 A298:A314">
    <cfRule type="expression" dxfId="2" priority="6">
      <formula>A70&lt;&gt;""</formula>
    </cfRule>
  </conditionalFormatting>
  <conditionalFormatting sqref="C66:I66 C92:I92 C129:I129 C161:I161 C193:I193 C225:I225 C257:I257">
    <cfRule type="expression" dxfId="1" priority="5">
      <formula>C66="Нет характеристик"</formula>
    </cfRule>
  </conditionalFormatting>
  <conditionalFormatting sqref="A285:A286 A288:A297">
    <cfRule type="expression" dxfId="0" priority="1">
      <formula>A285&lt;&gt;""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2017-11-03T10:26:43Z</cp:lastPrinted>
  <dcterms:created xsi:type="dcterms:W3CDTF">2017-10-24T16:25:21Z</dcterms:created>
  <dcterms:modified xsi:type="dcterms:W3CDTF">2017-11-27T12:03:27Z</dcterms:modified>
</cp:coreProperties>
</file>