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" sheetId="1" r:id="rId1"/>
  </sheets>
  <definedNames>
    <definedName name="_xlnm.Print_Titles" localSheetId="0">'Приложение 3'!$4:$9</definedName>
    <definedName name="_xlnm.Print_Area" localSheetId="0">'Приложение 3'!$A$2:$S$34</definedName>
  </definedNames>
  <calcPr fullCalcOnLoad="1"/>
</workbook>
</file>

<file path=xl/sharedStrings.xml><?xml version="1.0" encoding="utf-8"?>
<sst xmlns="http://schemas.openxmlformats.org/spreadsheetml/2006/main" count="74" uniqueCount="60">
  <si>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</si>
  <si>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</si>
  <si>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</si>
  <si>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</si>
  <si>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</si>
  <si>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</si>
  <si>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</si>
  <si>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</si>
  <si>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</si>
  <si>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</si>
  <si>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</si>
  <si>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</si>
  <si>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</si>
  <si>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</si>
  <si>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</si>
  <si>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</si>
  <si>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</si>
  <si>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</si>
  <si>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</si>
  <si>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</si>
  <si>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</si>
  <si>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</si>
  <si>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</si>
  <si>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</si>
  <si>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</si>
  <si>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</si>
  <si>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</si>
  <si>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</si>
  <si>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</si>
  <si>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</si>
  <si>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</si>
  <si>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</si>
  <si>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</si>
  <si>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</si>
  <si>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</si>
  <si>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</si>
  <si>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</si>
  <si>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</si>
  <si>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</si>
  <si>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 xml:space="preserve">Ремонт автодороги  в  пос.Вырица , ул. Повассара от Сиверского шоссе до ул. Соболевского </t>
  </si>
  <si>
    <t xml:space="preserve">Ремонт автодороги   пр. Урицкого в п.  Вырица   от  д.161 до д.173 </t>
  </si>
  <si>
    <t>Муниципальное образование Вырицкое городское поселение Гатчинскогомуниципального района Ленинградской области</t>
  </si>
  <si>
    <t xml:space="preserve">                   Главный бухгалтер ________________ /О. А. Яковлева/ </t>
  </si>
  <si>
    <t>Исполнитель: Яковлева О.А., тел.(81371)49-219</t>
  </si>
  <si>
    <t xml:space="preserve">                   И.о.Главы администрации _______________ /Т.Д. Винокурова/ </t>
  </si>
  <si>
    <t>Ремонт автомобильной дороги по ул. Песочная (от пр-та Урицкий до ул. Комарова) в п. Вырица</t>
  </si>
  <si>
    <t>Ремонт автомобильной дороги по ул. Пильный пр-т (от ул.Охотничья до ул. Боровой -350м. И от Пильного пр-та до Сиверского шоссе -80 м) в п. Вырица</t>
  </si>
  <si>
    <t>Ремонт автомобильной дороги по ул. Рабочая (от Сиверского шоссе до д.37А по ул. Рабочая) в п. Вырица</t>
  </si>
  <si>
    <t>Ремонт автомобильной дороги по ул. Андреевской (от Сиверского шоссе до ул. Соболевского) в п. Вырица</t>
  </si>
  <si>
    <t>1.1.3</t>
  </si>
  <si>
    <t>1.1.4</t>
  </si>
  <si>
    <t>1.1.5</t>
  </si>
  <si>
    <t>1.1.6</t>
  </si>
  <si>
    <t>№1079 от 10.04.2020</t>
  </si>
  <si>
    <t>№484 от 28.02.2020</t>
  </si>
  <si>
    <t>ОТЧЕТ об осуществлении расходов дорожного фонда муниципального образования Вырицкое городское поселение Гатчинского муниципального района 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01.07.2020 года</t>
  </si>
  <si>
    <t>Отмена электронной процедуры УФАС. Повторный аукцион</t>
  </si>
  <si>
    <t>Конкурсные процедуры проведены, муниципальный контракт на стадии подписания ООО "Стройтехторг", срок выполнения работ до 30.08.2020г.</t>
  </si>
  <si>
    <t>Конкурсные процедуры проведены, муниципальный контракт на стадии подписания ООО "Кондор", срок выполнения работ до 31.07.2020г.</t>
  </si>
  <si>
    <t>Конкурсные процедуры проведены, муниципальный контракт №11/2020 от 23.06.2020г. ООО "ДАФ", 0 % готовности, срок выполнения работ до 31.08.2020г.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</si>
</sst>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i/>
      <sz val="9"/>
      <name val="Times New Roman Cyr"/>
      <family val="1"/>
    </font>
    <font>
      <b/>
      <i/>
      <sz val="9"/>
      <name val="Times New Roman"/>
      <family val="1"/>
    </font>
    <font>
      <i/>
      <sz val="9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7" fontId="13" fillId="0" borderId="10" xfId="58" applyNumberFormat="1" applyFont="1" applyFill="1" applyBorder="1" applyAlignment="1">
      <alignment horizontal="center" vertical="center" wrapText="1"/>
    </xf>
    <xf numFmtId="187" fontId="13" fillId="0" borderId="11" xfId="58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9" fillId="33" borderId="11" xfId="0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7" fontId="13" fillId="0" borderId="13" xfId="58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187" fontId="13" fillId="0" borderId="14" xfId="58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4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5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2" fontId="29" fillId="33" borderId="13" xfId="0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29" fillId="33" borderId="11" xfId="0" applyNumberFormat="1" applyFont="1" applyFill="1" applyBorder="1" applyAlignment="1">
      <alignment horizontal="center" vertical="center" wrapText="1"/>
    </xf>
    <xf numFmtId="4" fontId="29" fillId="33" borderId="13" xfId="0" applyNumberFormat="1" applyFont="1" applyFill="1" applyBorder="1" applyAlignment="1">
      <alignment horizontal="center" vertical="center" wrapText="1"/>
    </xf>
    <xf numFmtId="4" fontId="29" fillId="33" borderId="11" xfId="0" applyNumberFormat="1" applyFont="1" applyFill="1" applyBorder="1" applyAlignment="1">
      <alignment horizontal="center" vertical="center" wrapText="1"/>
    </xf>
    <xf numFmtId="4" fontId="29" fillId="0" borderId="11" xfId="58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4" fontId="13" fillId="0" borderId="10" xfId="58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0" borderId="11" xfId="58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30" fillId="0" borderId="15" xfId="53" applyNumberFormat="1" applyFont="1" applyFill="1" applyBorder="1" applyAlignment="1">
      <alignment horizontal="center" vertical="center" wrapText="1"/>
      <protection/>
    </xf>
    <xf numFmtId="4" fontId="30" fillId="0" borderId="15" xfId="53" applyNumberFormat="1" applyFont="1" applyFill="1" applyBorder="1" applyAlignment="1">
      <alignment horizontal="center" vertical="center" wrapText="1"/>
      <protection/>
    </xf>
    <xf numFmtId="4" fontId="29" fillId="0" borderId="13" xfId="58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 wrapText="1"/>
    </xf>
    <xf numFmtId="4" fontId="29" fillId="0" borderId="10" xfId="58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2" fontId="29" fillId="33" borderId="13" xfId="0" applyNumberFormat="1" applyFont="1" applyFill="1" applyBorder="1" applyAlignment="1">
      <alignment horizontal="center" vertical="center" wrapText="1"/>
    </xf>
    <xf numFmtId="4" fontId="29" fillId="33" borderId="13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3" fillId="0" borderId="0" xfId="58" applyNumberFormat="1" applyFont="1" applyFill="1" applyBorder="1" applyAlignment="1">
      <alignment horizontal="center" vertical="center" wrapText="1"/>
    </xf>
    <xf numFmtId="187" fontId="13" fillId="0" borderId="0" xfId="58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34" borderId="0" xfId="0" applyFont="1" applyFill="1" applyAlignment="1">
      <alignment horizontal="center" vertical="center" wrapText="1"/>
    </xf>
    <xf numFmtId="0" fontId="17" fillId="0" borderId="15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181" fontId="10" fillId="33" borderId="18" xfId="0" applyNumberFormat="1" applyFont="1" applyFill="1" applyBorder="1" applyAlignment="1">
      <alignment horizontal="center" vertical="center" wrapText="1"/>
    </xf>
    <xf numFmtId="181" fontId="10" fillId="33" borderId="19" xfId="0" applyNumberFormat="1" applyFont="1" applyFill="1" applyBorder="1" applyAlignment="1">
      <alignment horizontal="center" vertical="center" wrapText="1"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180" fontId="10" fillId="0" borderId="0" xfId="0" applyNumberFormat="1" applyFont="1" applyAlignment="1">
      <alignment horizontal="center" vertical="center" wrapText="1"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24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4"/>
  <sheetViews>
    <sheetView tabSelected="1" workbookViewId="0" topLeftCell="B8">
      <selection activeCell="R22" sqref="R22"/>
    </sheetView>
  </sheetViews>
  <sheetFormatPr defaultColWidth="9.00390625" defaultRowHeight="12.75"/>
  <cols>
    <col min="1" max="1" width="4.875" style="0" customWidth="1"/>
    <col min="2" max="2" width="31.875" style="0" customWidth="1"/>
    <col min="3" max="3" width="8.375" style="0" customWidth="1"/>
    <col min="4" max="4" width="12.75390625" style="0" customWidth="1"/>
    <col min="5" max="5" width="13.00390625" style="0" customWidth="1"/>
    <col min="6" max="6" width="11.125" style="0" customWidth="1"/>
    <col min="7" max="7" width="5.625" style="0" customWidth="1"/>
    <col min="8" max="8" width="5.875" style="0" customWidth="1"/>
    <col min="9" max="10" width="6.00390625" style="0" customWidth="1"/>
    <col min="11" max="11" width="6.25390625" style="0" customWidth="1"/>
    <col min="12" max="12" width="5.25390625" style="0" customWidth="1"/>
    <col min="13" max="13" width="5.125" style="0" customWidth="1"/>
    <col min="14" max="14" width="5.75390625" style="0" customWidth="1"/>
    <col min="15" max="15" width="12.25390625" style="0" customWidth="1"/>
    <col min="16" max="16" width="14.00390625" style="0" customWidth="1"/>
    <col min="17" max="17" width="13.125" style="0" customWidth="1"/>
    <col min="18" max="18" width="29.875" style="0" customWidth="1"/>
  </cols>
  <sheetData>
    <row r="1" spans="2:18" ht="29.25" customHeight="1" hidden="1">
      <c r="B1" s="23"/>
      <c r="C1" s="17"/>
      <c r="D1" s="17"/>
      <c r="E1" s="17"/>
      <c r="F1" s="18"/>
      <c r="G1" s="17"/>
      <c r="H1" s="17"/>
      <c r="I1" s="18"/>
      <c r="J1" s="116" t="s">
        <v>13</v>
      </c>
      <c r="K1" s="116"/>
      <c r="L1" s="116"/>
      <c r="M1" s="116"/>
      <c r="N1" s="116"/>
      <c r="O1" s="116"/>
      <c r="P1" s="116"/>
      <c r="Q1" s="116"/>
      <c r="R1" s="116"/>
    </row>
    <row r="2" spans="2:18" ht="12.75" customHeight="1">
      <c r="B2" s="123" t="s">
        <v>55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2:18" ht="29.2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9" ht="27.75" customHeight="1">
      <c r="A4" s="111" t="s">
        <v>0</v>
      </c>
      <c r="B4" s="111" t="s">
        <v>16</v>
      </c>
      <c r="C4" s="124" t="s">
        <v>30</v>
      </c>
      <c r="D4" s="109"/>
      <c r="E4" s="109"/>
      <c r="F4" s="110"/>
      <c r="G4" s="103" t="s">
        <v>24</v>
      </c>
      <c r="H4" s="104"/>
      <c r="I4" s="105"/>
      <c r="J4" s="103" t="s">
        <v>26</v>
      </c>
      <c r="K4" s="117"/>
      <c r="L4" s="118"/>
      <c r="M4" s="100" t="s">
        <v>36</v>
      </c>
      <c r="N4" s="100"/>
      <c r="O4" s="103" t="s">
        <v>18</v>
      </c>
      <c r="P4" s="117"/>
      <c r="Q4" s="118"/>
      <c r="R4" s="95" t="s">
        <v>37</v>
      </c>
      <c r="S4" s="95" t="s">
        <v>38</v>
      </c>
    </row>
    <row r="5" spans="1:19" ht="40.5" customHeight="1">
      <c r="A5" s="112"/>
      <c r="B5" s="112"/>
      <c r="C5" s="100" t="s">
        <v>19</v>
      </c>
      <c r="D5" s="115" t="s">
        <v>35</v>
      </c>
      <c r="E5" s="115"/>
      <c r="F5" s="115"/>
      <c r="G5" s="106"/>
      <c r="H5" s="107"/>
      <c r="I5" s="108"/>
      <c r="J5" s="119"/>
      <c r="K5" s="120"/>
      <c r="L5" s="121"/>
      <c r="M5" s="100"/>
      <c r="N5" s="100"/>
      <c r="O5" s="119"/>
      <c r="P5" s="120"/>
      <c r="Q5" s="121"/>
      <c r="R5" s="96"/>
      <c r="S5" s="96"/>
    </row>
    <row r="6" spans="1:19" ht="57" customHeight="1">
      <c r="A6" s="112"/>
      <c r="B6" s="112"/>
      <c r="C6" s="100"/>
      <c r="D6" s="100" t="s">
        <v>23</v>
      </c>
      <c r="E6" s="100" t="s">
        <v>17</v>
      </c>
      <c r="F6" s="100"/>
      <c r="G6" s="95" t="s">
        <v>25</v>
      </c>
      <c r="H6" s="109" t="s">
        <v>31</v>
      </c>
      <c r="I6" s="110"/>
      <c r="J6" s="95" t="s">
        <v>23</v>
      </c>
      <c r="K6" s="109" t="s">
        <v>17</v>
      </c>
      <c r="L6" s="110"/>
      <c r="M6" s="100"/>
      <c r="N6" s="100"/>
      <c r="O6" s="111" t="s">
        <v>27</v>
      </c>
      <c r="P6" s="98" t="s">
        <v>17</v>
      </c>
      <c r="Q6" s="99"/>
      <c r="R6" s="96"/>
      <c r="S6" s="96"/>
    </row>
    <row r="7" spans="1:19" ht="19.5" customHeight="1">
      <c r="A7" s="112"/>
      <c r="B7" s="112"/>
      <c r="C7" s="100"/>
      <c r="D7" s="100"/>
      <c r="E7" s="114" t="s">
        <v>11</v>
      </c>
      <c r="F7" s="114" t="s">
        <v>12</v>
      </c>
      <c r="G7" s="96"/>
      <c r="H7" s="114" t="s">
        <v>11</v>
      </c>
      <c r="I7" s="105" t="s">
        <v>12</v>
      </c>
      <c r="J7" s="96"/>
      <c r="K7" s="111" t="s">
        <v>11</v>
      </c>
      <c r="L7" s="111" t="s">
        <v>12</v>
      </c>
      <c r="M7" s="101" t="s">
        <v>33</v>
      </c>
      <c r="N7" s="101" t="s">
        <v>34</v>
      </c>
      <c r="O7" s="112"/>
      <c r="P7" s="114" t="s">
        <v>28</v>
      </c>
      <c r="Q7" s="114" t="s">
        <v>29</v>
      </c>
      <c r="R7" s="96"/>
      <c r="S7" s="96"/>
    </row>
    <row r="8" spans="1:19" ht="27.75" customHeight="1">
      <c r="A8" s="113"/>
      <c r="B8" s="113"/>
      <c r="C8" s="100"/>
      <c r="D8" s="100"/>
      <c r="E8" s="114"/>
      <c r="F8" s="114"/>
      <c r="G8" s="97"/>
      <c r="H8" s="114"/>
      <c r="I8" s="108"/>
      <c r="J8" s="97"/>
      <c r="K8" s="113"/>
      <c r="L8" s="113"/>
      <c r="M8" s="102"/>
      <c r="N8" s="102"/>
      <c r="O8" s="113"/>
      <c r="P8" s="114"/>
      <c r="Q8" s="114"/>
      <c r="R8" s="97"/>
      <c r="S8" s="97"/>
    </row>
    <row r="9" spans="1:19" ht="15.75" customHeight="1">
      <c r="A9" s="20">
        <v>1</v>
      </c>
      <c r="B9" s="20">
        <v>2</v>
      </c>
      <c r="C9" s="20">
        <v>3</v>
      </c>
      <c r="D9" s="20">
        <v>4</v>
      </c>
      <c r="E9" s="21">
        <v>5</v>
      </c>
      <c r="F9" s="20">
        <v>6</v>
      </c>
      <c r="G9" s="21">
        <v>7</v>
      </c>
      <c r="H9" s="20">
        <v>8</v>
      </c>
      <c r="I9" s="21">
        <v>9</v>
      </c>
      <c r="J9" s="20">
        <v>10</v>
      </c>
      <c r="K9" s="21">
        <v>11</v>
      </c>
      <c r="L9" s="20">
        <v>12</v>
      </c>
      <c r="M9" s="21">
        <v>13</v>
      </c>
      <c r="N9" s="20">
        <v>14</v>
      </c>
      <c r="O9" s="21">
        <v>15</v>
      </c>
      <c r="P9" s="20">
        <v>16</v>
      </c>
      <c r="Q9" s="21">
        <v>17</v>
      </c>
      <c r="R9" s="20">
        <v>18</v>
      </c>
      <c r="S9" s="20">
        <v>19</v>
      </c>
    </row>
    <row r="10" spans="1:19" ht="51" customHeight="1">
      <c r="A10" s="22"/>
      <c r="B10" s="45" t="s">
        <v>32</v>
      </c>
      <c r="C10" s="67">
        <f>C16</f>
        <v>3.7982500000000003</v>
      </c>
      <c r="D10" s="68">
        <f aca="true" t="shared" si="0" ref="D10:Q10">D16</f>
        <v>19776554</v>
      </c>
      <c r="E10" s="68">
        <f t="shared" si="0"/>
        <v>17028300</v>
      </c>
      <c r="F10" s="68">
        <f t="shared" si="0"/>
        <v>2748254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19776554</v>
      </c>
      <c r="P10" s="68">
        <f t="shared" si="0"/>
        <v>17028300</v>
      </c>
      <c r="Q10" s="68">
        <f t="shared" si="0"/>
        <v>2748254</v>
      </c>
      <c r="R10" s="19"/>
      <c r="S10" s="51"/>
    </row>
    <row r="11" spans="1:217" s="2" customFormat="1" ht="11.25" customHeight="1" thickBot="1">
      <c r="A11" s="31"/>
      <c r="B11" s="34" t="s">
        <v>20</v>
      </c>
      <c r="C11" s="55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9"/>
      <c r="Q11" s="69"/>
      <c r="R11" s="28"/>
      <c r="S11" s="5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</row>
    <row r="12" spans="1:217" s="2" customFormat="1" ht="95.25" customHeight="1" hidden="1">
      <c r="A12" s="24" t="s">
        <v>6</v>
      </c>
      <c r="B12" s="35" t="s">
        <v>14</v>
      </c>
      <c r="C12" s="70"/>
      <c r="D12" s="71"/>
      <c r="E12" s="71"/>
      <c r="F12" s="60"/>
      <c r="G12" s="60"/>
      <c r="H12" s="71"/>
      <c r="I12" s="71"/>
      <c r="J12" s="60"/>
      <c r="K12" s="60"/>
      <c r="L12" s="60"/>
      <c r="M12" s="60"/>
      <c r="N12" s="60"/>
      <c r="O12" s="60"/>
      <c r="P12" s="61"/>
      <c r="Q12" s="61"/>
      <c r="R12" s="25"/>
      <c r="S12" s="5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12.75" customHeight="1" hidden="1">
      <c r="A13" s="6"/>
      <c r="B13" s="37" t="s">
        <v>10</v>
      </c>
      <c r="C13" s="56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72"/>
      <c r="Q13" s="72"/>
      <c r="R13" s="15"/>
      <c r="S13" s="5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8.25" customHeight="1" hidden="1">
      <c r="A14" s="7" t="s">
        <v>7</v>
      </c>
      <c r="B14" s="36"/>
      <c r="C14" s="73"/>
      <c r="D14" s="74"/>
      <c r="E14" s="74"/>
      <c r="F14" s="62"/>
      <c r="G14" s="62"/>
      <c r="H14" s="74"/>
      <c r="I14" s="74"/>
      <c r="J14" s="62"/>
      <c r="K14" s="62"/>
      <c r="L14" s="62"/>
      <c r="M14" s="62"/>
      <c r="N14" s="62"/>
      <c r="O14" s="62"/>
      <c r="P14" s="72"/>
      <c r="Q14" s="72"/>
      <c r="R14" s="15"/>
      <c r="S14" s="5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11.25" customHeight="1" hidden="1" thickBot="1">
      <c r="A15" s="29" t="s">
        <v>8</v>
      </c>
      <c r="B15" s="30"/>
      <c r="C15" s="75"/>
      <c r="D15" s="76"/>
      <c r="E15" s="76"/>
      <c r="F15" s="59"/>
      <c r="G15" s="59"/>
      <c r="H15" s="76"/>
      <c r="I15" s="76"/>
      <c r="J15" s="59"/>
      <c r="K15" s="59"/>
      <c r="L15" s="59"/>
      <c r="M15" s="59"/>
      <c r="N15" s="59"/>
      <c r="O15" s="59"/>
      <c r="P15" s="69"/>
      <c r="Q15" s="69"/>
      <c r="R15" s="28"/>
      <c r="S15" s="5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60.75" customHeight="1" thickBot="1" thickTop="1">
      <c r="A16" s="32" t="s">
        <v>2</v>
      </c>
      <c r="B16" s="38" t="s">
        <v>21</v>
      </c>
      <c r="C16" s="77">
        <f>C18</f>
        <v>3.7982500000000003</v>
      </c>
      <c r="D16" s="78">
        <f aca="true" t="shared" si="1" ref="D16:Q16">D18</f>
        <v>19776554</v>
      </c>
      <c r="E16" s="78">
        <f t="shared" si="1"/>
        <v>17028300</v>
      </c>
      <c r="F16" s="78">
        <f t="shared" si="1"/>
        <v>2748254</v>
      </c>
      <c r="G16" s="78">
        <f t="shared" si="1"/>
        <v>0</v>
      </c>
      <c r="H16" s="78">
        <f t="shared" si="1"/>
        <v>0</v>
      </c>
      <c r="I16" s="78">
        <f t="shared" si="1"/>
        <v>0</v>
      </c>
      <c r="J16" s="78">
        <f t="shared" si="1"/>
        <v>0</v>
      </c>
      <c r="K16" s="78">
        <f t="shared" si="1"/>
        <v>0</v>
      </c>
      <c r="L16" s="78">
        <f t="shared" si="1"/>
        <v>0</v>
      </c>
      <c r="M16" s="78">
        <f t="shared" si="1"/>
        <v>0</v>
      </c>
      <c r="N16" s="78">
        <f t="shared" si="1"/>
        <v>0</v>
      </c>
      <c r="O16" s="78">
        <f t="shared" si="1"/>
        <v>19776554</v>
      </c>
      <c r="P16" s="78">
        <f t="shared" si="1"/>
        <v>17028300</v>
      </c>
      <c r="Q16" s="78">
        <f t="shared" si="1"/>
        <v>2748254</v>
      </c>
      <c r="R16" s="33"/>
      <c r="S16" s="5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12.75" customHeight="1" thickTop="1">
      <c r="A17" s="27"/>
      <c r="B17" s="35" t="s">
        <v>9</v>
      </c>
      <c r="C17" s="58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5"/>
      <c r="Q17" s="65"/>
      <c r="R17" s="16"/>
      <c r="S17" s="5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36.75" customHeight="1">
      <c r="A18" s="26" t="s">
        <v>3</v>
      </c>
      <c r="B18" s="35" t="s">
        <v>22</v>
      </c>
      <c r="C18" s="57">
        <f>SUM(C20:C25)</f>
        <v>3.7982500000000003</v>
      </c>
      <c r="D18" s="57">
        <f aca="true" t="shared" si="2" ref="D18:Q18">SUM(D20:D25)</f>
        <v>19776554</v>
      </c>
      <c r="E18" s="57">
        <f t="shared" si="2"/>
        <v>17028300</v>
      </c>
      <c r="F18" s="57">
        <f t="shared" si="2"/>
        <v>2748254</v>
      </c>
      <c r="G18" s="57">
        <f t="shared" si="2"/>
        <v>0</v>
      </c>
      <c r="H18" s="57">
        <f t="shared" si="2"/>
        <v>0</v>
      </c>
      <c r="I18" s="57">
        <f t="shared" si="2"/>
        <v>0</v>
      </c>
      <c r="J18" s="57">
        <f t="shared" si="2"/>
        <v>0</v>
      </c>
      <c r="K18" s="57">
        <f t="shared" si="2"/>
        <v>0</v>
      </c>
      <c r="L18" s="57">
        <f t="shared" si="2"/>
        <v>0</v>
      </c>
      <c r="M18" s="57">
        <f t="shared" si="2"/>
        <v>0</v>
      </c>
      <c r="N18" s="57">
        <f t="shared" si="2"/>
        <v>0</v>
      </c>
      <c r="O18" s="57">
        <f t="shared" si="2"/>
        <v>19776554</v>
      </c>
      <c r="P18" s="57">
        <f t="shared" si="2"/>
        <v>17028300</v>
      </c>
      <c r="Q18" s="57">
        <f t="shared" si="2"/>
        <v>2748254</v>
      </c>
      <c r="R18" s="15"/>
      <c r="S18" s="5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12.75" customHeight="1">
      <c r="A19" s="7"/>
      <c r="B19" s="37" t="s">
        <v>10</v>
      </c>
      <c r="C19" s="56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63"/>
      <c r="R19" s="15"/>
      <c r="S19" s="5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64.5" customHeight="1">
      <c r="A20" s="7" t="s">
        <v>4</v>
      </c>
      <c r="B20" s="5" t="s">
        <v>39</v>
      </c>
      <c r="C20" s="53">
        <v>0.977</v>
      </c>
      <c r="D20" s="54">
        <v>5925732</v>
      </c>
      <c r="E20" s="54">
        <v>5237460.55</v>
      </c>
      <c r="F20" s="54">
        <v>688271.45</v>
      </c>
      <c r="G20" s="54">
        <v>0</v>
      </c>
      <c r="H20" s="66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54">
        <v>5925732</v>
      </c>
      <c r="P20" s="54">
        <v>5237460.55</v>
      </c>
      <c r="Q20" s="54">
        <v>688271.45</v>
      </c>
      <c r="R20" s="15" t="s">
        <v>56</v>
      </c>
      <c r="S20" s="91" t="s">
        <v>54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64.5" customHeight="1">
      <c r="A21" s="7" t="s">
        <v>5</v>
      </c>
      <c r="B21" s="5" t="s">
        <v>40</v>
      </c>
      <c r="C21" s="53">
        <v>0.181</v>
      </c>
      <c r="D21" s="54">
        <v>761712</v>
      </c>
      <c r="E21" s="54">
        <v>673239.45</v>
      </c>
      <c r="F21" s="54">
        <v>88472.55</v>
      </c>
      <c r="G21" s="64">
        <v>0</v>
      </c>
      <c r="H21" s="66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54">
        <v>761712</v>
      </c>
      <c r="P21" s="54">
        <v>673239.45</v>
      </c>
      <c r="Q21" s="54">
        <v>88472.55</v>
      </c>
      <c r="R21" s="15" t="s">
        <v>57</v>
      </c>
      <c r="S21" s="91" t="s">
        <v>54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69.75" customHeight="1">
      <c r="A22" s="7" t="s">
        <v>49</v>
      </c>
      <c r="B22" s="87" t="s">
        <v>45</v>
      </c>
      <c r="C22" s="88">
        <v>0.648</v>
      </c>
      <c r="D22" s="89">
        <v>2722032</v>
      </c>
      <c r="E22" s="90">
        <v>2312033.66</v>
      </c>
      <c r="F22" s="90">
        <v>409998.34</v>
      </c>
      <c r="G22" s="54">
        <v>0</v>
      </c>
      <c r="H22" s="66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89">
        <v>2722032</v>
      </c>
      <c r="P22" s="90">
        <v>2312033.66</v>
      </c>
      <c r="Q22" s="90">
        <v>409998.34</v>
      </c>
      <c r="R22" s="15" t="s">
        <v>58</v>
      </c>
      <c r="S22" s="91" t="s">
        <v>53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71.25" customHeight="1">
      <c r="A23" s="7" t="s">
        <v>50</v>
      </c>
      <c r="B23" s="87" t="s">
        <v>46</v>
      </c>
      <c r="C23" s="88">
        <v>0.43</v>
      </c>
      <c r="D23" s="89">
        <v>2775025</v>
      </c>
      <c r="E23" s="89">
        <v>2357044.74</v>
      </c>
      <c r="F23" s="89">
        <v>417980.26</v>
      </c>
      <c r="G23" s="54">
        <v>0</v>
      </c>
      <c r="H23" s="66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89">
        <v>2775025</v>
      </c>
      <c r="P23" s="89">
        <v>2357044.74</v>
      </c>
      <c r="Q23" s="89">
        <v>417980.26</v>
      </c>
      <c r="R23" s="15" t="s">
        <v>57</v>
      </c>
      <c r="S23" s="91" t="s">
        <v>53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63" customHeight="1">
      <c r="A24" s="7" t="s">
        <v>51</v>
      </c>
      <c r="B24" s="87" t="s">
        <v>47</v>
      </c>
      <c r="C24" s="88">
        <v>0.65225</v>
      </c>
      <c r="D24" s="89">
        <v>3135254</v>
      </c>
      <c r="E24" s="89">
        <v>2663015.28</v>
      </c>
      <c r="F24" s="89">
        <v>472238.72</v>
      </c>
      <c r="G24" s="54">
        <v>0</v>
      </c>
      <c r="H24" s="66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89">
        <v>3135254</v>
      </c>
      <c r="P24" s="89">
        <v>2663015.28</v>
      </c>
      <c r="Q24" s="89">
        <v>472238.72</v>
      </c>
      <c r="R24" s="15" t="s">
        <v>57</v>
      </c>
      <c r="S24" s="91" t="s">
        <v>53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76.5" customHeight="1">
      <c r="A25" s="7" t="s">
        <v>52</v>
      </c>
      <c r="B25" s="87" t="s">
        <v>48</v>
      </c>
      <c r="C25" s="88">
        <v>0.91</v>
      </c>
      <c r="D25" s="89">
        <v>4456799</v>
      </c>
      <c r="E25" s="89">
        <v>3785506.32</v>
      </c>
      <c r="F25" s="89">
        <v>671292.68</v>
      </c>
      <c r="G25" s="54">
        <v>0</v>
      </c>
      <c r="H25" s="66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89">
        <v>4456799</v>
      </c>
      <c r="P25" s="89">
        <v>3785506.32</v>
      </c>
      <c r="Q25" s="89">
        <v>671292.68</v>
      </c>
      <c r="R25" s="15" t="s">
        <v>59</v>
      </c>
      <c r="S25" s="91" t="s">
        <v>53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39.75" customHeight="1">
      <c r="A26" s="79"/>
      <c r="B26" s="80"/>
      <c r="C26" s="81"/>
      <c r="D26" s="82"/>
      <c r="E26" s="82"/>
      <c r="F26" s="82"/>
      <c r="G26" s="83"/>
      <c r="H26" s="84"/>
      <c r="I26" s="83"/>
      <c r="J26" s="83"/>
      <c r="K26" s="83"/>
      <c r="L26" s="83"/>
      <c r="M26" s="83"/>
      <c r="N26" s="83"/>
      <c r="O26" s="83"/>
      <c r="P26" s="85"/>
      <c r="Q26" s="85"/>
      <c r="R26" s="8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2:18" ht="56.25" customHeight="1">
      <c r="B27" s="50"/>
      <c r="C27" s="39"/>
      <c r="D27" s="40"/>
      <c r="E27" s="40"/>
      <c r="F27" s="9"/>
      <c r="G27" s="47"/>
      <c r="H27" s="47"/>
      <c r="I27" s="122" t="s">
        <v>41</v>
      </c>
      <c r="J27" s="122"/>
      <c r="K27" s="122"/>
      <c r="L27" s="122"/>
      <c r="M27" s="122"/>
      <c r="N27" s="122"/>
      <c r="O27" s="122"/>
      <c r="P27" s="122"/>
      <c r="Q27" s="122"/>
      <c r="R27" s="122"/>
    </row>
    <row r="28" spans="2:27" ht="23.25" customHeight="1">
      <c r="B28" s="92"/>
      <c r="C28" s="93"/>
      <c r="D28" s="93"/>
      <c r="E28" s="93"/>
      <c r="F28" s="9"/>
      <c r="G28" s="94" t="s">
        <v>44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AA28" s="1"/>
    </row>
    <row r="29" spans="2:18" ht="22.5" customHeight="1">
      <c r="B29" s="41"/>
      <c r="C29" s="42"/>
      <c r="D29" s="40"/>
      <c r="E29" s="40"/>
      <c r="F29" s="9"/>
      <c r="G29" s="48"/>
      <c r="H29" s="48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2:18" ht="12.75" customHeight="1">
      <c r="B30" s="44"/>
      <c r="C30" s="42"/>
      <c r="D30" s="40"/>
      <c r="E30" s="40"/>
      <c r="F30" s="13"/>
      <c r="G30" s="94" t="s">
        <v>42</v>
      </c>
      <c r="H30" s="94"/>
      <c r="I30" s="94" t="s">
        <v>15</v>
      </c>
      <c r="J30" s="94"/>
      <c r="K30" s="94"/>
      <c r="L30" s="94"/>
      <c r="M30" s="94"/>
      <c r="N30" s="94"/>
      <c r="O30" s="94"/>
      <c r="P30" s="94"/>
      <c r="Q30" s="94"/>
      <c r="R30" s="94"/>
    </row>
    <row r="31" spans="2:27" ht="19.5" customHeight="1">
      <c r="B31" s="1"/>
      <c r="C31" s="12"/>
      <c r="D31" s="13"/>
      <c r="E31" s="13"/>
      <c r="F31" s="13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T31" s="8"/>
      <c r="U31" s="14"/>
      <c r="V31" s="14"/>
      <c r="W31" s="10"/>
      <c r="X31" s="11"/>
      <c r="Y31" s="11"/>
      <c r="Z31" s="11"/>
      <c r="AA31" s="4"/>
    </row>
    <row r="32" ht="12" customHeight="1">
      <c r="B32" s="49" t="s">
        <v>43</v>
      </c>
    </row>
    <row r="33" ht="15.75">
      <c r="O33" s="43" t="s">
        <v>1</v>
      </c>
    </row>
    <row r="34" ht="15.75">
      <c r="O34" s="43"/>
    </row>
  </sheetData>
  <sheetProtection/>
  <mergeCells count="35">
    <mergeCell ref="I27:R27"/>
    <mergeCell ref="B2:R3"/>
    <mergeCell ref="R4:R8"/>
    <mergeCell ref="Q7:Q8"/>
    <mergeCell ref="K7:K8"/>
    <mergeCell ref="L7:L8"/>
    <mergeCell ref="C4:F4"/>
    <mergeCell ref="H7:H8"/>
    <mergeCell ref="J1:R1"/>
    <mergeCell ref="J6:J8"/>
    <mergeCell ref="P7:P8"/>
    <mergeCell ref="H6:I6"/>
    <mergeCell ref="G6:G8"/>
    <mergeCell ref="I7:I8"/>
    <mergeCell ref="J4:L5"/>
    <mergeCell ref="O4:Q5"/>
    <mergeCell ref="O6:O8"/>
    <mergeCell ref="A4:A8"/>
    <mergeCell ref="B4:B8"/>
    <mergeCell ref="E6:F6"/>
    <mergeCell ref="D6:D8"/>
    <mergeCell ref="F7:F8"/>
    <mergeCell ref="E7:E8"/>
    <mergeCell ref="D5:F5"/>
    <mergeCell ref="C5:C8"/>
    <mergeCell ref="B28:E28"/>
    <mergeCell ref="G28:R28"/>
    <mergeCell ref="G30:R31"/>
    <mergeCell ref="S4:S8"/>
    <mergeCell ref="P6:Q6"/>
    <mergeCell ref="M4:N6"/>
    <mergeCell ref="M7:M8"/>
    <mergeCell ref="N7:N8"/>
    <mergeCell ref="G4:I5"/>
    <mergeCell ref="K6:L6"/>
  </mergeCells>
  <printOptions/>
  <pageMargins left="0.23" right="0.16" top="0.16" bottom="0.15" header="0.16" footer="0.15"/>
  <pageSetup horizontalDpi="600" verticalDpi="600" orientation="landscape" paperSize="9" scale="68" r:id="rId1"/>
  <rowBreaks count="1" manualBreakCount="1">
    <brk id="24" max="18" man="1"/>
  </rowBreaks>
  <ignoredErrors>
    <ignoredError sqref="A20: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Владелец</cp:lastModifiedBy>
  <cp:lastPrinted>2020-07-16T14:08:47Z</cp:lastPrinted>
  <dcterms:created xsi:type="dcterms:W3CDTF">2004-12-20T06:56:27Z</dcterms:created>
  <dcterms:modified xsi:type="dcterms:W3CDTF">2020-07-16T14:08:51Z</dcterms:modified>
  <cp:category/>
  <cp:version/>
  <cp:contentType/>
  <cp:contentStatus/>
</cp:coreProperties>
</file>