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Лист1" sheetId="1" r:id="rId1"/>
    <sheet name="Лист2" sheetId="2" r:id="rId2"/>
    <sheet name="Лист3" sheetId="3" r:id="rId3"/>
  </sheets>
  <definedNames/>
  <calcPr fullCalcOnLoad="1" refMode="R1C1"/>
</workbook>
</file>

<file path=xl/sharedStrings.xml><?xml version="1.0" encoding="utf-8"?>
<sst xmlns="http://schemas.openxmlformats.org/spreadsheetml/2006/main" count="33" uniqueCount="33">
  <si>
    <t xml:space="preserve"> (наименование муниципального образования)</t>
  </si>
  <si>
    <t xml:space="preserve">Перечень подпрограмм </t>
  </si>
  <si>
    <t>Финансирование</t>
  </si>
  <si>
    <t>Проведенные  основные мероприятия</t>
  </si>
  <si>
    <t>Наименование</t>
  </si>
  <si>
    <t>Всего  (тыс. руб.)</t>
  </si>
  <si>
    <t>Всего (тыс. руб.)</t>
  </si>
  <si>
    <t xml:space="preserve">Создание условий для экономического развития </t>
  </si>
  <si>
    <t xml:space="preserve">Обеспечение безопасности </t>
  </si>
  <si>
    <t>Пропаганда здорового образа жизни, формирование потребности в физической культуре для полноценного развития личности.</t>
  </si>
  <si>
    <t xml:space="preserve">Содержание и развитие улично-дорожной сети </t>
  </si>
  <si>
    <t>Повышение культурного потенциала жителей, создание условий для их творческой самореализации, сохранение культурного наследия поселения.</t>
  </si>
  <si>
    <t>ЖКХ и благоустройство территории</t>
  </si>
  <si>
    <t>Создание благоприятных условий проведения досуга детей и подростков на придомовых территориях.</t>
  </si>
  <si>
    <t xml:space="preserve">Развитие культуры,организация праздничных мероприятий </t>
  </si>
  <si>
    <t>Повышение духовно-нравственного развития, воспитание гражданско - патриотического долга, формирование активной жизненной позиции молодежи поселения.</t>
  </si>
  <si>
    <t>Развитие физической культуры, спорта и молодежной политики.</t>
  </si>
  <si>
    <t>Повышение эффективности и безопасного функционирования дорог поселения.</t>
  </si>
  <si>
    <t>ИТОГО по  муниципальному образованию</t>
  </si>
  <si>
    <t>РЕАЛИЗАЦИЯ МУНИЦИПАЛЬНОЙ  ПРОГРАММЫ</t>
  </si>
  <si>
    <t xml:space="preserve">на территории  Вырийкого городского поселения  Гатчинского района Ленинградской области </t>
  </si>
  <si>
    <r>
      <t>М</t>
    </r>
    <r>
      <rPr>
        <sz val="12"/>
        <rFont val="Times New Roman CYR"/>
        <family val="0"/>
      </rPr>
      <t>униципальная программа " Социально-экономического развития муниципального образования Вырицкое городское поселение"</t>
    </r>
  </si>
  <si>
    <t>% исполнения</t>
  </si>
  <si>
    <t>Цель муниципальной программы: Повышение качества жизни населения, его занятости, обеспечение благоприятных условий жизни населения, развитие социальных и культурных возможностей, создание бдагоприятных условий для развития территории.</t>
  </si>
  <si>
    <t>мероприятия в облати информационно-коммуникационных технологий, мероприятия по землеустройству и землепользованию.</t>
  </si>
  <si>
    <t>Проведены культурно-массовые мероприятия к праздничным и памятным датам.  Мероприятия по обеспечению деятельности подведомственных учреждений МКУ "Вырицкий библиотечный информационный комплекс", МБУК "Вырицкий культурный центр"</t>
  </si>
  <si>
    <t>Проведены мероприятия в области спорта и физической культуры. Приобретена форма для футбольной команды п.Вырица. Проведены мероприятия для детей и молодежи. Организованы временные оплачиваемые рабочие места для несовершеннолетних граждан.</t>
  </si>
  <si>
    <t>Объем запланированных средств на  2016г.</t>
  </si>
  <si>
    <t>Объем  выделенных средств в рамках программы за      2016 г.</t>
  </si>
  <si>
    <t>за  2016г</t>
  </si>
  <si>
    <t>Приобретены материалы и оборудование для учебного класса в д.Новинка.  Приобретены видеокамеры для уличного наблюдения. Сделан ремонт пожарного водоема в д.Мины.</t>
  </si>
  <si>
    <t>1. Проведены мероприятия по разработке проектно-сметной документации для ремонта дорог общего пользования; 2. Разработка техн.планов для постановки на гос.кадастровый учет а/дорог (7улиц);  3. Приобретены и установле трубы для трубопереезда , для устранения затоплений впоследствие ЧС; 4. Выполнены работы по устранению деформаций и повреждений БЦМ а/б покрытия ул.Андреевская, ул. Соболевского п.Вырица, 5. Оплачена кредиторская задолженность по приобретению остановки в д.Мины. 6. Ремонт ул.Ефимова (на участке от ул.Л.Толстого до Коммунального пр-та); Ремонт ул.Футбольная (на участке от ул.Л.Толстого до Коммунального пр-та); Ремонт ул.Ушаковская (на участке от Сиверского шоссе до поворота на ул.Комарова); Ремонт ул.Охотничья (на участке от Кирова пр-та до Пильного пр-та); Ремонт ул.Ленина (на участке от Сиверского шоссе ПК2+00 до ПК3+80); Ремонт дороги -пер.Лесной (от магазина по ул. Лесная до ж/д платформы п.Чаща); Ремонт части ул.Железнодорожная в ас-фальтовом исполнении (42-оз); 7. Приобретен щебень для ямочного ремонта а/дорог в п.Вырица.</t>
  </si>
  <si>
    <t>1. Мероприятия по организации уличного освещения. 2. Вывоз твердых бытовых отходов . 4. Оплата взносов в фонд капитального ремонта многоквартирных домов. 5. Произведен ремонт печки ул.Софийская (мун.жилье), произведен ремонт электричества п.Чаща, ул.Железнодорожная, д.1 (мун. жилье). 6. Приобретены энергосберегающие лампы для уличного освещения. 7. Произведен ремонт моста через ручей в д.Вырица. 8. Мероприятия по обеспечению деятельности подведомственных учреждений МКУ "Вырицкий центр благоустройства". 9. Строительство распределительных газопроводов: для газоснабжения жилых домов п.Вырица ул.Бакунина, ул.Набережная ; для газоснабжения жилых домов п.Вырица ул.Менделеева, Еленинский пер., ул.Бакунина; для газоснабжения жилых домов п.Вырица ул.Осипенко, ул.М.Горького, ул. И.Е.Ефремова, Народный пр., ул.Коняшина ; для газоснабжения жилых домов п.Вырица ул.Нахимсона д.д.№№22,24а,28, ул.Новгородская д.д.№№1а,14, ул.Ленина д.28, ул.Рыбинская д.15. 10. Мероприятия по борьбе с бор-щевиком Сосновского. 11. Мероприятия по реализации об-ластного закона от 14.12.2012г №95-ОЗ.</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</si>
</sst>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quot;р.&quot;"/>
    <numFmt numFmtId="190" formatCode="#,##0.0"/>
  </numFmts>
  <fonts count="45">
    <font>
      <sz val="10"/>
      <name val="Arial"/>
      <family val="0"/>
    </font>
    <font>
      <sz val="10"/>
      <name val="Times New Roman CYR"/>
      <family val="1"/>
    </font>
    <font>
      <b/>
      <i/>
      <u val="single"/>
      <sz val="12"/>
      <color indexed="8"/>
      <name val="Times New Roman CYR"/>
      <family val="1"/>
    </font>
    <font>
      <b/>
      <sz val="12"/>
      <color indexed="8"/>
      <name val="Times New Roman CYR"/>
      <family val="1"/>
    </font>
    <font>
      <sz val="12"/>
      <name val="Times New Roman CYR"/>
      <family val="1"/>
    </font>
    <font>
      <sz val="8"/>
      <name val="Times New Roman CYR"/>
      <family val="1"/>
    </font>
    <font>
      <b/>
      <sz val="9"/>
      <color indexed="8"/>
      <name val="Times New Roman CYR"/>
      <family val="1"/>
    </font>
    <font>
      <b/>
      <sz val="10"/>
      <name val="Times New Roman CYR"/>
      <family val="1"/>
    </font>
    <font>
      <sz val="9"/>
      <color indexed="8"/>
      <name val="Times New Roman CYR"/>
      <family val="1"/>
    </font>
    <font>
      <sz val="8"/>
      <color indexed="8"/>
      <name val="Times New Roman CYR"/>
      <family val="1"/>
    </font>
    <font>
      <sz val="9"/>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color indexed="63"/>
      </right>
      <top style="thin"/>
      <bottom style="thin"/>
    </border>
    <border>
      <left style="thin"/>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4" fillId="32" borderId="0" applyNumberFormat="0" applyBorder="0" applyAlignment="0" applyProtection="0"/>
  </cellStyleXfs>
  <cellXfs count="57">
    <xf numFmtId="0" fontId="0" fillId="0" borderId="0" xfId="0" applyAlignment="1">
      <alignment/>
    </xf>
    <xf numFmtId="0" fontId="1" fillId="0" borderId="0" xfId="0" applyFont="1" applyAlignment="1">
      <alignment/>
    </xf>
    <xf numFmtId="0" fontId="2" fillId="0" borderId="0" xfId="0" applyFont="1" applyAlignment="1">
      <alignment horizontal="right" vertical="top" wrapText="1"/>
    </xf>
    <xf numFmtId="0" fontId="2" fillId="0" borderId="0" xfId="0" applyFont="1" applyAlignment="1">
      <alignment horizontal="right" vertical="top"/>
    </xf>
    <xf numFmtId="0" fontId="1" fillId="0" borderId="0" xfId="0" applyFont="1" applyAlignment="1">
      <alignment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188" fontId="1" fillId="33" borderId="13" xfId="0" applyNumberFormat="1" applyFont="1" applyFill="1" applyBorder="1" applyAlignment="1">
      <alignment horizontal="center" vertical="center" wrapText="1"/>
    </xf>
    <xf numFmtId="188" fontId="1" fillId="33" borderId="14" xfId="0" applyNumberFormat="1" applyFont="1" applyFill="1" applyBorder="1" applyAlignment="1">
      <alignment horizontal="center" vertical="center" wrapText="1"/>
    </xf>
    <xf numFmtId="0" fontId="1" fillId="0" borderId="15" xfId="0" applyFont="1" applyBorder="1" applyAlignment="1">
      <alignment wrapText="1"/>
    </xf>
    <xf numFmtId="0" fontId="8" fillId="33" borderId="16" xfId="0" applyFont="1" applyFill="1" applyBorder="1" applyAlignment="1">
      <alignment vertical="center" wrapText="1"/>
    </xf>
    <xf numFmtId="0" fontId="9" fillId="33" borderId="10" xfId="0" applyFont="1" applyFill="1" applyBorder="1" applyAlignment="1">
      <alignment vertical="center" wrapText="1"/>
    </xf>
    <xf numFmtId="188" fontId="1" fillId="33" borderId="10" xfId="0" applyNumberFormat="1"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0" borderId="11" xfId="0" applyFont="1" applyBorder="1" applyAlignment="1">
      <alignment wrapText="1"/>
    </xf>
    <xf numFmtId="0" fontId="10" fillId="33" borderId="16" xfId="0" applyFont="1" applyFill="1" applyBorder="1" applyAlignment="1">
      <alignment vertical="top" wrapText="1"/>
    </xf>
    <xf numFmtId="0" fontId="8" fillId="33" borderId="10" xfId="0" applyFont="1" applyFill="1" applyBorder="1" applyAlignment="1">
      <alignment vertical="center" wrapText="1"/>
    </xf>
    <xf numFmtId="0" fontId="1" fillId="0" borderId="11" xfId="0" applyFont="1" applyBorder="1" applyAlignment="1">
      <alignment vertical="center" wrapText="1"/>
    </xf>
    <xf numFmtId="0" fontId="10" fillId="33" borderId="16" xfId="0" applyFont="1" applyFill="1" applyBorder="1" applyAlignment="1">
      <alignment vertical="top" wrapText="1"/>
    </xf>
    <xf numFmtId="0" fontId="1" fillId="0" borderId="11" xfId="0" applyFont="1" applyBorder="1" applyAlignment="1">
      <alignment vertical="top" wrapText="1"/>
    </xf>
    <xf numFmtId="0" fontId="1" fillId="0" borderId="18" xfId="0" applyFont="1" applyBorder="1" applyAlignment="1">
      <alignment wrapText="1"/>
    </xf>
    <xf numFmtId="0" fontId="5" fillId="0" borderId="0" xfId="0" applyFont="1" applyAlignment="1">
      <alignment horizontal="center"/>
    </xf>
    <xf numFmtId="0" fontId="4" fillId="0" borderId="0" xfId="0" applyFont="1" applyAlignment="1">
      <alignment horizontal="center"/>
    </xf>
    <xf numFmtId="0" fontId="7" fillId="0" borderId="19" xfId="0" applyFont="1" applyBorder="1" applyAlignment="1">
      <alignment horizont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wrapText="1"/>
    </xf>
    <xf numFmtId="190" fontId="1" fillId="33" borderId="17" xfId="0" applyNumberFormat="1" applyFont="1" applyFill="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wrapText="1"/>
    </xf>
    <xf numFmtId="0" fontId="4" fillId="0" borderId="0" xfId="0" applyFont="1" applyAlignment="1">
      <alignment horizontal="center" wrapText="1"/>
    </xf>
    <xf numFmtId="0" fontId="5" fillId="0" borderId="0" xfId="0" applyFont="1" applyAlignment="1">
      <alignment horizontal="center"/>
    </xf>
    <xf numFmtId="0" fontId="4" fillId="0" borderId="0" xfId="0" applyFont="1" applyAlignment="1">
      <alignment horizontal="center"/>
    </xf>
    <xf numFmtId="0" fontId="6" fillId="33" borderId="22" xfId="0" applyFont="1" applyFill="1" applyBorder="1" applyAlignment="1">
      <alignment horizontal="left" vertical="center" wrapText="1" indent="4"/>
    </xf>
    <xf numFmtId="0" fontId="6" fillId="33" borderId="23" xfId="0" applyFont="1" applyFill="1" applyBorder="1" applyAlignment="1">
      <alignment horizontal="left" vertical="center" wrapText="1" indent="4"/>
    </xf>
    <xf numFmtId="0" fontId="1" fillId="0" borderId="0" xfId="0" applyFont="1" applyAlignment="1">
      <alignment wrapText="1"/>
    </xf>
    <xf numFmtId="0" fontId="0" fillId="0" borderId="0" xfId="0" applyAlignment="1">
      <alignment wrapText="1"/>
    </xf>
    <xf numFmtId="0" fontId="1" fillId="0" borderId="24" xfId="0" applyFont="1" applyBorder="1" applyAlignment="1">
      <alignment wrapText="1"/>
    </xf>
    <xf numFmtId="0" fontId="0" fillId="0" borderId="24" xfId="0" applyBorder="1" applyAlignment="1">
      <alignment wrapText="1"/>
    </xf>
    <xf numFmtId="0" fontId="6" fillId="33" borderId="2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7" fillId="0" borderId="29" xfId="0" applyFont="1" applyBorder="1" applyAlignment="1">
      <alignment horizontal="center"/>
    </xf>
    <xf numFmtId="0" fontId="7" fillId="0" borderId="30" xfId="0" applyFont="1" applyBorder="1" applyAlignment="1">
      <alignment horizontal="center"/>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6" fillId="33" borderId="16"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36" xfId="0" applyFont="1" applyFill="1" applyBorder="1" applyAlignment="1">
      <alignment horizontal="center" vertical="center" wrapText="1"/>
    </xf>
    <xf numFmtId="188" fontId="1" fillId="33" borderId="17" xfId="0" applyNumberFormat="1" applyFont="1" applyFill="1" applyBorder="1" applyAlignment="1">
      <alignment horizontal="center" vertical="center" wrapText="1"/>
    </xf>
    <xf numFmtId="188" fontId="1" fillId="33" borderId="23"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R19"/>
  <sheetViews>
    <sheetView tabSelected="1" zoomScalePageLayoutView="0" workbookViewId="0" topLeftCell="A1">
      <selection activeCell="E19" sqref="E19"/>
    </sheetView>
  </sheetViews>
  <sheetFormatPr defaultColWidth="40.7109375" defaultRowHeight="12.75"/>
  <cols>
    <col min="1" max="1" width="24.140625" style="1" customWidth="1"/>
    <col min="2" max="2" width="0.5625" style="1" hidden="1" customWidth="1"/>
    <col min="3" max="3" width="25.57421875" style="1" customWidth="1"/>
    <col min="4" max="4" width="28.140625" style="1" customWidth="1"/>
    <col min="5" max="5" width="14.28125" style="1" customWidth="1"/>
    <col min="6" max="6" width="59.28125" style="4" customWidth="1"/>
    <col min="7" max="16384" width="40.7109375" style="1" customWidth="1"/>
  </cols>
  <sheetData>
    <row r="1" spans="6:18" ht="15.75">
      <c r="F1" s="2"/>
      <c r="G1" s="3"/>
      <c r="H1" s="3"/>
      <c r="I1" s="3"/>
      <c r="J1" s="3"/>
      <c r="K1" s="3"/>
      <c r="L1" s="3"/>
      <c r="M1" s="3"/>
      <c r="N1" s="3"/>
      <c r="O1" s="3"/>
      <c r="P1" s="3"/>
      <c r="Q1" s="3"/>
      <c r="R1" s="3"/>
    </row>
    <row r="2" spans="1:6" ht="12.75">
      <c r="A2" s="29" t="s">
        <v>19</v>
      </c>
      <c r="B2" s="30"/>
      <c r="C2" s="30"/>
      <c r="D2" s="30"/>
      <c r="E2" s="30"/>
      <c r="F2" s="30"/>
    </row>
    <row r="3" spans="1:6" ht="20.25" customHeight="1">
      <c r="A3" s="30"/>
      <c r="B3" s="30"/>
      <c r="C3" s="30"/>
      <c r="D3" s="30"/>
      <c r="E3" s="30"/>
      <c r="F3" s="30"/>
    </row>
    <row r="4" spans="1:6" ht="13.5">
      <c r="A4" s="31" t="s">
        <v>20</v>
      </c>
      <c r="B4" s="30"/>
      <c r="C4" s="30"/>
      <c r="D4" s="30"/>
      <c r="E4" s="30"/>
      <c r="F4" s="30"/>
    </row>
    <row r="5" spans="2:5" ht="12.75">
      <c r="B5" s="32" t="s">
        <v>0</v>
      </c>
      <c r="C5" s="32"/>
      <c r="D5" s="32"/>
      <c r="E5" s="23"/>
    </row>
    <row r="6" spans="2:5" ht="15.75">
      <c r="B6" s="33" t="s">
        <v>29</v>
      </c>
      <c r="C6" s="33"/>
      <c r="D6" s="33"/>
      <c r="E6" s="24"/>
    </row>
    <row r="7" spans="1:6" ht="33" customHeight="1">
      <c r="A7" s="36" t="s">
        <v>21</v>
      </c>
      <c r="B7" s="37"/>
      <c r="C7" s="37"/>
      <c r="D7" s="37"/>
      <c r="E7" s="37"/>
      <c r="F7" s="37"/>
    </row>
    <row r="8" spans="1:6" ht="30" customHeight="1" thickBot="1">
      <c r="A8" s="38" t="s">
        <v>23</v>
      </c>
      <c r="B8" s="39"/>
      <c r="C8" s="39"/>
      <c r="D8" s="39"/>
      <c r="E8" s="39"/>
      <c r="F8" s="39"/>
    </row>
    <row r="9" spans="1:6" ht="45" customHeight="1">
      <c r="A9" s="40" t="s">
        <v>1</v>
      </c>
      <c r="B9" s="41"/>
      <c r="C9" s="44" t="s">
        <v>2</v>
      </c>
      <c r="D9" s="45"/>
      <c r="E9" s="25"/>
      <c r="F9" s="46" t="s">
        <v>3</v>
      </c>
    </row>
    <row r="10" spans="1:6" ht="36.75" customHeight="1">
      <c r="A10" s="42"/>
      <c r="B10" s="43"/>
      <c r="C10" s="5" t="s">
        <v>27</v>
      </c>
      <c r="D10" s="6" t="s">
        <v>28</v>
      </c>
      <c r="E10" s="26"/>
      <c r="F10" s="47"/>
    </row>
    <row r="11" spans="1:6" ht="12.75">
      <c r="A11" s="49" t="s">
        <v>4</v>
      </c>
      <c r="B11" s="51"/>
      <c r="C11" s="51" t="s">
        <v>5</v>
      </c>
      <c r="D11" s="53" t="s">
        <v>6</v>
      </c>
      <c r="E11" s="26"/>
      <c r="F11" s="47"/>
    </row>
    <row r="12" spans="1:6" ht="72.75" customHeight="1" thickBot="1">
      <c r="A12" s="50"/>
      <c r="B12" s="52"/>
      <c r="C12" s="52"/>
      <c r="D12" s="54"/>
      <c r="E12" s="27" t="s">
        <v>22</v>
      </c>
      <c r="F12" s="48"/>
    </row>
    <row r="13" spans="1:6" ht="45.75" customHeight="1">
      <c r="A13" s="7" t="s">
        <v>7</v>
      </c>
      <c r="B13" s="8"/>
      <c r="C13" s="9">
        <v>708.1</v>
      </c>
      <c r="D13" s="10">
        <v>652.81</v>
      </c>
      <c r="E13" s="10">
        <f>D13/C13*100</f>
        <v>92.1917808219178</v>
      </c>
      <c r="F13" s="11" t="s">
        <v>24</v>
      </c>
    </row>
    <row r="14" spans="1:6" ht="42" customHeight="1">
      <c r="A14" s="12" t="s">
        <v>8</v>
      </c>
      <c r="B14" s="13" t="s">
        <v>9</v>
      </c>
      <c r="C14" s="14">
        <v>595.367</v>
      </c>
      <c r="D14" s="28">
        <v>545.64</v>
      </c>
      <c r="E14" s="10">
        <f aca="true" t="shared" si="0" ref="E14:E19">D14/C14*100</f>
        <v>91.64767277998277</v>
      </c>
      <c r="F14" s="16" t="s">
        <v>30</v>
      </c>
    </row>
    <row r="15" spans="1:6" ht="219.75" customHeight="1">
      <c r="A15" s="17" t="s">
        <v>10</v>
      </c>
      <c r="B15" s="18" t="s">
        <v>11</v>
      </c>
      <c r="C15" s="14">
        <v>27122.508</v>
      </c>
      <c r="D15" s="28">
        <v>16304.1</v>
      </c>
      <c r="E15" s="10">
        <f t="shared" si="0"/>
        <v>60.112803727442895</v>
      </c>
      <c r="F15" s="16" t="s">
        <v>31</v>
      </c>
    </row>
    <row r="16" spans="1:6" ht="240" customHeight="1">
      <c r="A16" s="17" t="s">
        <v>12</v>
      </c>
      <c r="B16" s="13" t="s">
        <v>13</v>
      </c>
      <c r="C16" s="14">
        <v>132635.3</v>
      </c>
      <c r="D16" s="55">
        <v>63014.1</v>
      </c>
      <c r="E16" s="10">
        <f t="shared" si="0"/>
        <v>47.50929805263004</v>
      </c>
      <c r="F16" s="19" t="s">
        <v>32</v>
      </c>
    </row>
    <row r="17" spans="1:6" ht="54.75" customHeight="1">
      <c r="A17" s="20" t="s">
        <v>14</v>
      </c>
      <c r="B17" s="13" t="s">
        <v>15</v>
      </c>
      <c r="C17" s="14">
        <v>19093</v>
      </c>
      <c r="D17" s="55">
        <v>19036.6</v>
      </c>
      <c r="E17" s="10">
        <f t="shared" si="0"/>
        <v>99.70460378149059</v>
      </c>
      <c r="F17" s="16" t="s">
        <v>25</v>
      </c>
    </row>
    <row r="18" spans="1:6" ht="51" customHeight="1" thickBot="1">
      <c r="A18" s="12" t="s">
        <v>16</v>
      </c>
      <c r="B18" s="18" t="s">
        <v>17</v>
      </c>
      <c r="C18" s="14">
        <v>882.4</v>
      </c>
      <c r="D18" s="15">
        <v>814.4</v>
      </c>
      <c r="E18" s="10">
        <f t="shared" si="0"/>
        <v>92.29374433363554</v>
      </c>
      <c r="F18" s="21" t="s">
        <v>26</v>
      </c>
    </row>
    <row r="19" spans="1:6" ht="39" customHeight="1" thickBot="1">
      <c r="A19" s="34" t="s">
        <v>18</v>
      </c>
      <c r="B19" s="35"/>
      <c r="C19" s="56">
        <f>SUM(C13:C18)</f>
        <v>181036.675</v>
      </c>
      <c r="D19" s="56">
        <f>SUM(D13:D18)</f>
        <v>100367.65</v>
      </c>
      <c r="E19" s="10">
        <f t="shared" si="0"/>
        <v>55.44050673710175</v>
      </c>
      <c r="F19" s="22"/>
    </row>
  </sheetData>
  <sheetProtection/>
  <mergeCells count="14">
    <mergeCell ref="A11:A12"/>
    <mergeCell ref="B11:B12"/>
    <mergeCell ref="C11:C12"/>
    <mergeCell ref="D11:D12"/>
    <mergeCell ref="A2:F3"/>
    <mergeCell ref="A4:F4"/>
    <mergeCell ref="B5:D5"/>
    <mergeCell ref="B6:D6"/>
    <mergeCell ref="A19:B19"/>
    <mergeCell ref="A7:F7"/>
    <mergeCell ref="A8:F8"/>
    <mergeCell ref="A9:B10"/>
    <mergeCell ref="C9:D9"/>
    <mergeCell ref="F9:F1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Владелец</cp:lastModifiedBy>
  <dcterms:created xsi:type="dcterms:W3CDTF">1996-10-08T23:32:33Z</dcterms:created>
  <dcterms:modified xsi:type="dcterms:W3CDTF">2017-02-07T06:39:54Z</dcterms:modified>
  <cp:category/>
  <cp:version/>
  <cp:contentType/>
  <cp:contentStatus/>
</cp:coreProperties>
</file>