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320" windowHeight="8925"/>
  </bookViews>
  <sheets>
    <sheet name="Лист2" sheetId="1" r:id="rId1"/>
  </sheets>
  <externalReferences>
    <externalReference r:id="rId2"/>
  </externalReferenc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98" i="1"/>
  <c r="A297"/>
  <c r="A296"/>
  <c r="A295"/>
  <c r="A294"/>
  <c r="A293"/>
  <c r="A292"/>
  <c r="A287"/>
  <c r="A286"/>
  <c r="A285"/>
  <c r="A284"/>
  <c r="A283"/>
  <c r="A282"/>
  <c r="A281"/>
  <c r="A280"/>
  <c r="A279"/>
  <c r="A278"/>
  <c r="A277"/>
  <c r="A276"/>
  <c r="A275"/>
  <c r="A274"/>
  <c r="A273"/>
  <c r="A272"/>
  <c r="A271"/>
  <c r="A270"/>
  <c r="A269"/>
  <c r="A268"/>
  <c r="A267"/>
  <c r="A266"/>
  <c r="A265"/>
  <c r="I261"/>
  <c r="H261"/>
  <c r="G261"/>
  <c r="F261"/>
  <c r="E261"/>
  <c r="D261"/>
  <c r="C261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I229"/>
  <c r="H229"/>
  <c r="G229"/>
  <c r="F229"/>
  <c r="E229"/>
  <c r="D229"/>
  <c r="C229"/>
  <c r="A210"/>
  <c r="A209"/>
  <c r="A208"/>
  <c r="A207"/>
  <c r="A206"/>
  <c r="A205"/>
  <c r="A204"/>
  <c r="A203"/>
  <c r="A202"/>
  <c r="A201"/>
  <c r="I197"/>
  <c r="H197"/>
  <c r="G197"/>
  <c r="F197"/>
  <c r="E197"/>
  <c r="D197"/>
  <c r="C197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6"/>
  <c r="I162"/>
  <c r="H162"/>
  <c r="G162"/>
  <c r="F162"/>
  <c r="E162"/>
  <c r="D162"/>
  <c r="C162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I129"/>
  <c r="H129"/>
  <c r="G129"/>
  <c r="F129"/>
  <c r="E129"/>
  <c r="D129"/>
  <c r="C129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A103"/>
  <c r="A102"/>
  <c r="I98"/>
  <c r="H98"/>
  <c r="G98"/>
  <c r="F98"/>
  <c r="E98"/>
  <c r="D98"/>
  <c r="C98"/>
  <c r="A79"/>
  <c r="A78"/>
  <c r="A77"/>
  <c r="A76"/>
  <c r="A75"/>
  <c r="A74"/>
  <c r="A73"/>
  <c r="A71"/>
  <c r="A70"/>
  <c r="I66"/>
  <c r="H66"/>
  <c r="G66"/>
  <c r="F66"/>
  <c r="E66"/>
  <c r="D66"/>
  <c r="C66"/>
</calcChain>
</file>

<file path=xl/sharedStrings.xml><?xml version="1.0" encoding="utf-8"?>
<sst xmlns="http://schemas.openxmlformats.org/spreadsheetml/2006/main" count="237" uniqueCount="112">
  <si>
    <t>УТВЕРЖДАЮ</t>
  </si>
  <si>
    <t>Глава администрации</t>
  </si>
  <si>
    <t>Паспорт благоустройства</t>
  </si>
  <si>
    <t>дворовой территории</t>
  </si>
  <si>
    <t>муниципального образования</t>
  </si>
  <si>
    <t>№</t>
  </si>
  <si>
    <t>дата</t>
  </si>
  <si>
    <t>Адрес территории:</t>
  </si>
  <si>
    <t>Общая площадь:</t>
  </si>
  <si>
    <t>Численность населения:</t>
  </si>
  <si>
    <t>от 0 до 7лет</t>
  </si>
  <si>
    <t>от 7 до 14 лет</t>
  </si>
  <si>
    <t>старше 14 лет</t>
  </si>
  <si>
    <t>пенсионеры</t>
  </si>
  <si>
    <t>Возрастной состав:</t>
  </si>
  <si>
    <t>Количество подъездов:</t>
  </si>
  <si>
    <t>Состаитель паспорта:</t>
  </si>
  <si>
    <t>Представитель заинтересованных лиц:</t>
  </si>
  <si>
    <t>(подпись)</t>
  </si>
  <si>
    <t>(дата)</t>
  </si>
  <si>
    <t>Схема территории</t>
  </si>
  <si>
    <t>Экспликация:</t>
  </si>
  <si>
    <t>Условные обозначения:</t>
  </si>
  <si>
    <t xml:space="preserve">                   Граница общественного пространства</t>
  </si>
  <si>
    <t>Минимальный перечень видов работ по благоустройству</t>
  </si>
  <si>
    <t>Справочно:</t>
  </si>
  <si>
    <t>Урны</t>
  </si>
  <si>
    <t>№
п/п</t>
  </si>
  <si>
    <t>Наименование
элемента</t>
  </si>
  <si>
    <t>Характеристика 1
(тип, вид)</t>
  </si>
  <si>
    <t>Характеристика 2
(тип, вид)</t>
  </si>
  <si>
    <t>Характеристика 3
(тип, вид)</t>
  </si>
  <si>
    <t>Характеристика 4
Состояние</t>
  </si>
  <si>
    <t>Размер, площадь, 
длина, протяженность</t>
  </si>
  <si>
    <t>Количество, размер единицы</t>
  </si>
  <si>
    <t>Комментарии</t>
  </si>
  <si>
    <t>авто</t>
  </si>
  <si>
    <t>(выбрать из списка)</t>
  </si>
  <si>
    <t>(ввести значение)</t>
  </si>
  <si>
    <t>(свободный ввод)</t>
  </si>
  <si>
    <t>Освещение</t>
  </si>
  <si>
    <t>опора железобетонная</t>
  </si>
  <si>
    <t>накаливания</t>
  </si>
  <si>
    <t>высота 5-7 метров</t>
  </si>
  <si>
    <t>установка светодиодных светильников</t>
  </si>
  <si>
    <t>требуется ремонт</t>
  </si>
  <si>
    <t>грунт</t>
  </si>
  <si>
    <t>Дополнительный перечень видов работ по благоустройству</t>
  </si>
  <si>
    <t>Озеленение</t>
  </si>
  <si>
    <t>Газон</t>
  </si>
  <si>
    <t>Характеристика 1
(тип, вид, покрытие)</t>
  </si>
  <si>
    <t>Характеристика 2
(тип2, материал)</t>
  </si>
  <si>
    <t>обыкновенный</t>
  </si>
  <si>
    <t>требуется восстановление</t>
  </si>
  <si>
    <t>требуется удаление/замена</t>
  </si>
  <si>
    <t>Кустарник</t>
  </si>
  <si>
    <t>листопадное не плодовое</t>
  </si>
  <si>
    <t>требуется удаление</t>
  </si>
  <si>
    <t>Дорожки и линейные объекты</t>
  </si>
  <si>
    <t>Пандус</t>
  </si>
  <si>
    <t>Характеристика 2
(тип,вид, материал)</t>
  </si>
  <si>
    <t>Характеристика 3
(тип, вид, количество)</t>
  </si>
  <si>
    <t>Плоскостные сооружения</t>
  </si>
  <si>
    <t>Велопарковка</t>
  </si>
  <si>
    <t>Малые архитектурные формы</t>
  </si>
  <si>
    <t>Беседка</t>
  </si>
  <si>
    <t>Другое</t>
  </si>
  <si>
    <t>Люк подземных коммуникаций</t>
  </si>
  <si>
    <t>Строения, сооружения</t>
  </si>
  <si>
    <t>Нежилое некапитальное</t>
  </si>
  <si>
    <t>Ремонт, строительство, реконструкция</t>
  </si>
  <si>
    <t>Наименование
раздела</t>
  </si>
  <si>
    <t>Мероприятие</t>
  </si>
  <si>
    <t>Единица измерения</t>
  </si>
  <si>
    <t>Количество</t>
  </si>
  <si>
    <t>Ориентировочная стоимость за единицу</t>
  </si>
  <si>
    <t>Цена</t>
  </si>
  <si>
    <t>_____________ А.А.Васильев</t>
  </si>
  <si>
    <t>Общественное пространство</t>
  </si>
  <si>
    <t>вечнозеленое</t>
  </si>
  <si>
    <t>Дерево Сосна</t>
  </si>
  <si>
    <t>20 метров</t>
  </si>
  <si>
    <t>Дерево береза</t>
  </si>
  <si>
    <t>25метров</t>
  </si>
  <si>
    <t>д.25см</t>
  </si>
  <si>
    <t>требуется снос</t>
  </si>
  <si>
    <t>2шт</t>
  </si>
  <si>
    <t>д. 20см</t>
  </si>
  <si>
    <t>листопадое не плодовое</t>
  </si>
  <si>
    <t>густой</t>
  </si>
  <si>
    <t>д. 30см</t>
  </si>
  <si>
    <t xml:space="preserve"> 25метров</t>
  </si>
  <si>
    <t>1шт</t>
  </si>
  <si>
    <t>9шт</t>
  </si>
  <si>
    <t>Детская площадка</t>
  </si>
  <si>
    <t>качели</t>
  </si>
  <si>
    <t>Вырицкое городское поселение</t>
  </si>
  <si>
    <t>д. Мины ул. Школьная д. 11</t>
  </si>
  <si>
    <t>3 817 м2</t>
  </si>
  <si>
    <t>5 опор</t>
  </si>
  <si>
    <t>10 светильника</t>
  </si>
  <si>
    <t>1000м2</t>
  </si>
  <si>
    <t>500м2</t>
  </si>
  <si>
    <t>300 м2</t>
  </si>
  <si>
    <t>мебель для игровых площадок</t>
  </si>
  <si>
    <t xml:space="preserve">требуется замены </t>
  </si>
  <si>
    <t>1 шт</t>
  </si>
  <si>
    <t>парковка</t>
  </si>
  <si>
    <t>асфальт</t>
  </si>
  <si>
    <t>нормальное</t>
  </si>
  <si>
    <t>дворовой проезд</t>
  </si>
  <si>
    <t>удовлетворительное</t>
  </si>
</sst>
</file>

<file path=xl/styles.xml><?xml version="1.0" encoding="utf-8"?>
<styleSheet xmlns="http://schemas.openxmlformats.org/spreadsheetml/2006/main">
  <numFmts count="1">
    <numFmt numFmtId="164" formatCode="000000"/>
  </numFmts>
  <fonts count="22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rgb="FFFFFF00"/>
      <name val="Arial Black"/>
      <family val="2"/>
      <charset val="204"/>
    </font>
    <font>
      <sz val="8"/>
      <color theme="1" tint="0.499984740745262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6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9"/>
      <color theme="0" tint="-0.499984740745262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Dot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/>
      <right style="dashDot">
        <color indexed="64"/>
      </right>
      <top style="medium">
        <color indexed="64"/>
      </top>
      <bottom/>
      <diagonal/>
    </border>
    <border>
      <left style="dashDot">
        <color indexed="64"/>
      </left>
      <right/>
      <top style="medium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5" xfId="0" applyFont="1" applyFill="1" applyBorder="1"/>
    <xf numFmtId="0" fontId="3" fillId="2" borderId="0" xfId="0" applyFont="1" applyFill="1" applyBorder="1"/>
    <xf numFmtId="0" fontId="1" fillId="2" borderId="4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0" fillId="2" borderId="4" xfId="0" applyFill="1" applyBorder="1"/>
    <xf numFmtId="0" fontId="0" fillId="2" borderId="5" xfId="0" applyFill="1" applyBorder="1"/>
    <xf numFmtId="0" fontId="5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right"/>
    </xf>
    <xf numFmtId="0" fontId="6" fillId="2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0" fillId="2" borderId="0" xfId="0" applyFill="1" applyBorder="1"/>
    <xf numFmtId="14" fontId="7" fillId="3" borderId="0" xfId="0" applyNumberFormat="1" applyFont="1" applyFill="1" applyBorder="1" applyAlignment="1">
      <alignment horizontal="center" vertical="center"/>
    </xf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8" fillId="0" borderId="0" xfId="0" applyFont="1"/>
    <xf numFmtId="0" fontId="0" fillId="0" borderId="9" xfId="0" applyBorder="1" applyAlignment="1"/>
    <xf numFmtId="0" fontId="0" fillId="0" borderId="9" xfId="0" applyBorder="1"/>
    <xf numFmtId="0" fontId="6" fillId="0" borderId="0" xfId="0" applyFont="1" applyBorder="1" applyAlignment="1">
      <alignment horizontal="center"/>
    </xf>
    <xf numFmtId="0" fontId="0" fillId="0" borderId="0" xfId="0" applyBorder="1" applyAlignment="1"/>
    <xf numFmtId="0" fontId="0" fillId="0" borderId="11" xfId="0" applyBorder="1"/>
    <xf numFmtId="0" fontId="6" fillId="0" borderId="12" xfId="0" applyFont="1" applyBorder="1"/>
    <xf numFmtId="0" fontId="7" fillId="0" borderId="12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6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6" fillId="0" borderId="10" xfId="0" applyFont="1" applyBorder="1"/>
    <xf numFmtId="0" fontId="7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0" fillId="0" borderId="17" xfId="0" applyBorder="1"/>
    <xf numFmtId="0" fontId="6" fillId="0" borderId="15" xfId="0" applyFont="1" applyBorder="1"/>
    <xf numFmtId="0" fontId="6" fillId="0" borderId="14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2" fillId="0" borderId="0" xfId="0" applyFont="1" applyBorder="1"/>
    <xf numFmtId="0" fontId="11" fillId="0" borderId="0" xfId="0" applyFont="1" applyBorder="1"/>
    <xf numFmtId="0" fontId="11" fillId="0" borderId="10" xfId="0" applyFont="1" applyBorder="1"/>
    <xf numFmtId="0" fontId="6" fillId="0" borderId="17" xfId="0" applyFont="1" applyBorder="1"/>
    <xf numFmtId="0" fontId="6" fillId="0" borderId="16" xfId="0" applyFont="1" applyBorder="1" applyAlignment="1">
      <alignment horizontal="center" vertical="center"/>
    </xf>
    <xf numFmtId="0" fontId="13" fillId="0" borderId="0" xfId="0" applyFont="1"/>
    <xf numFmtId="0" fontId="14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2" borderId="9" xfId="0" applyFont="1" applyFill="1" applyBorder="1" applyAlignment="1">
      <alignment horizontal="center" vertical="center"/>
    </xf>
    <xf numFmtId="0" fontId="16" fillId="4" borderId="18" xfId="0" applyFont="1" applyFill="1" applyBorder="1" applyAlignment="1">
      <alignment horizontal="center" vertical="center" wrapText="1"/>
    </xf>
    <xf numFmtId="0" fontId="17" fillId="5" borderId="19" xfId="0" applyFont="1" applyFill="1" applyBorder="1" applyAlignment="1">
      <alignment horizontal="center" vertical="center" wrapText="1"/>
    </xf>
    <xf numFmtId="0" fontId="17" fillId="5" borderId="20" xfId="0" applyFont="1" applyFill="1" applyBorder="1" applyAlignment="1">
      <alignment horizontal="center" vertical="center" wrapText="1"/>
    </xf>
    <xf numFmtId="0" fontId="17" fillId="5" borderId="21" xfId="0" applyFont="1" applyFill="1" applyBorder="1" applyAlignment="1">
      <alignment horizontal="center" vertical="center" wrapText="1"/>
    </xf>
    <xf numFmtId="0" fontId="17" fillId="5" borderId="22" xfId="0" applyFont="1" applyFill="1" applyBorder="1" applyAlignment="1">
      <alignment horizontal="center" vertical="center" wrapText="1"/>
    </xf>
    <xf numFmtId="0" fontId="17" fillId="5" borderId="23" xfId="0" applyFont="1" applyFill="1" applyBorder="1" applyAlignment="1">
      <alignment horizontal="center" vertical="center" wrapText="1"/>
    </xf>
    <xf numFmtId="0" fontId="15" fillId="4" borderId="24" xfId="0" applyFont="1" applyFill="1" applyBorder="1" applyAlignment="1">
      <alignment horizontal="center" vertical="center" wrapText="1"/>
    </xf>
    <xf numFmtId="0" fontId="15" fillId="4" borderId="25" xfId="0" applyFont="1" applyFill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26" xfId="0" applyFont="1" applyFill="1" applyBorder="1" applyAlignment="1">
      <alignment horizontal="center" vertical="center" wrapText="1"/>
    </xf>
    <xf numFmtId="0" fontId="15" fillId="4" borderId="27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/>
    </xf>
    <xf numFmtId="0" fontId="16" fillId="2" borderId="25" xfId="0" applyFont="1" applyFill="1" applyBorder="1" applyAlignment="1">
      <alignment vertical="center"/>
    </xf>
    <xf numFmtId="0" fontId="16" fillId="0" borderId="9" xfId="0" applyFont="1" applyBorder="1" applyAlignment="1">
      <alignment horizontal="right"/>
    </xf>
    <xf numFmtId="0" fontId="16" fillId="6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right" vertical="justify"/>
    </xf>
    <xf numFmtId="0" fontId="16" fillId="0" borderId="9" xfId="0" applyFont="1" applyBorder="1" applyAlignment="1">
      <alignment horizontal="center"/>
    </xf>
    <xf numFmtId="0" fontId="16" fillId="6" borderId="9" xfId="0" applyFont="1" applyFill="1" applyBorder="1" applyAlignment="1">
      <alignment horizontal="center"/>
    </xf>
    <xf numFmtId="0" fontId="16" fillId="2" borderId="28" xfId="0" applyFont="1" applyFill="1" applyBorder="1" applyAlignment="1">
      <alignment vertical="center"/>
    </xf>
    <xf numFmtId="0" fontId="16" fillId="0" borderId="29" xfId="0" applyFont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0" borderId="29" xfId="0" applyFont="1" applyBorder="1" applyAlignment="1">
      <alignment horizontal="center"/>
    </xf>
    <xf numFmtId="0" fontId="16" fillId="6" borderId="29" xfId="0" applyFont="1" applyFill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0" fillId="0" borderId="10" xfId="0" applyBorder="1"/>
    <xf numFmtId="0" fontId="14" fillId="0" borderId="0" xfId="0" applyFont="1" applyBorder="1" applyAlignment="1">
      <alignment horizontal="left" vertical="center"/>
    </xf>
    <xf numFmtId="0" fontId="16" fillId="3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right"/>
    </xf>
    <xf numFmtId="0" fontId="16" fillId="0" borderId="9" xfId="0" applyFont="1" applyBorder="1" applyAlignment="1">
      <alignment horizontal="center" vertical="justify"/>
    </xf>
    <xf numFmtId="0" fontId="16" fillId="2" borderId="30" xfId="0" applyFont="1" applyFill="1" applyBorder="1" applyAlignment="1">
      <alignment horizontal="center" vertical="center"/>
    </xf>
    <xf numFmtId="0" fontId="16" fillId="0" borderId="30" xfId="0" applyFont="1" applyFill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30" xfId="0" applyFont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Border="1" applyAlignment="1">
      <alignment horizontal="right"/>
    </xf>
    <xf numFmtId="0" fontId="16" fillId="0" borderId="31" xfId="0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3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right"/>
    </xf>
    <xf numFmtId="0" fontId="16" fillId="0" borderId="32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49" fontId="18" fillId="0" borderId="0" xfId="0" applyNumberFormat="1" applyFont="1" applyFill="1" applyAlignment="1">
      <alignment vertical="center"/>
    </xf>
    <xf numFmtId="0" fontId="17" fillId="5" borderId="33" xfId="0" applyFont="1" applyFill="1" applyBorder="1" applyAlignment="1">
      <alignment horizontal="center" vertical="center" wrapText="1"/>
    </xf>
    <xf numFmtId="0" fontId="15" fillId="4" borderId="34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right"/>
    </xf>
    <xf numFmtId="0" fontId="16" fillId="0" borderId="1" xfId="0" applyFont="1" applyFill="1" applyBorder="1" applyAlignment="1">
      <alignment horizont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35" xfId="0" applyFont="1" applyBorder="1" applyAlignment="1">
      <alignment horizontal="right"/>
    </xf>
    <xf numFmtId="0" fontId="16" fillId="0" borderId="36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37" xfId="0" applyFont="1" applyBorder="1" applyAlignment="1">
      <alignment horizontal="right"/>
    </xf>
    <xf numFmtId="0" fontId="16" fillId="0" borderId="7" xfId="0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38" xfId="0" applyFont="1" applyBorder="1" applyAlignment="1">
      <alignment horizontal="right"/>
    </xf>
    <xf numFmtId="0" fontId="19" fillId="0" borderId="0" xfId="0" applyFont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0" fontId="0" fillId="0" borderId="0" xfId="0" applyFill="1"/>
    <xf numFmtId="49" fontId="18" fillId="0" borderId="0" xfId="0" applyNumberFormat="1" applyFont="1" applyAlignment="1">
      <alignment vertical="center"/>
    </xf>
    <xf numFmtId="0" fontId="20" fillId="0" borderId="0" xfId="0" applyFont="1" applyBorder="1" applyAlignment="1">
      <alignment horizontal="left" vertical="center"/>
    </xf>
    <xf numFmtId="0" fontId="16" fillId="0" borderId="12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16" fillId="6" borderId="9" xfId="0" applyFont="1" applyFill="1" applyBorder="1" applyAlignment="1">
      <alignment horizontal="center" vertical="justify"/>
    </xf>
    <xf numFmtId="0" fontId="16" fillId="3" borderId="29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/>
    </xf>
    <xf numFmtId="0" fontId="0" fillId="0" borderId="6" xfId="0" applyBorder="1"/>
    <xf numFmtId="0" fontId="0" fillId="0" borderId="8" xfId="0" applyBorder="1"/>
    <xf numFmtId="0" fontId="16" fillId="3" borderId="4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/>
    </xf>
    <xf numFmtId="0" fontId="21" fillId="0" borderId="0" xfId="0" applyFont="1"/>
    <xf numFmtId="0" fontId="17" fillId="5" borderId="39" xfId="0" applyFont="1" applyFill="1" applyBorder="1" applyAlignment="1">
      <alignment horizontal="center" vertical="center" wrapText="1"/>
    </xf>
    <xf numFmtId="0" fontId="17" fillId="5" borderId="40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42" xfId="0" applyFont="1" applyFill="1" applyBorder="1" applyAlignment="1">
      <alignment horizontal="center" vertical="center" wrapText="1"/>
    </xf>
    <xf numFmtId="0" fontId="16" fillId="2" borderId="25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justify"/>
    </xf>
    <xf numFmtId="0" fontId="16" fillId="0" borderId="9" xfId="0" applyFont="1" applyBorder="1" applyAlignment="1">
      <alignment horizontal="center" vertical="center"/>
    </xf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43" xfId="0" applyFont="1" applyBorder="1" applyAlignment="1">
      <alignment horizontal="center"/>
    </xf>
    <xf numFmtId="0" fontId="15" fillId="2" borderId="25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4" fontId="15" fillId="0" borderId="9" xfId="0" applyNumberFormat="1" applyFont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0" fontId="16" fillId="2" borderId="9" xfId="0" applyFont="1" applyFill="1" applyBorder="1" applyAlignment="1">
      <alignment horizontal="center"/>
    </xf>
    <xf numFmtId="0" fontId="16" fillId="2" borderId="30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right" vertical="center"/>
    </xf>
    <xf numFmtId="0" fontId="0" fillId="0" borderId="0" xfId="0"/>
    <xf numFmtId="4" fontId="16" fillId="0" borderId="9" xfId="0" applyNumberFormat="1" applyFont="1" applyBorder="1" applyAlignment="1">
      <alignment horizontal="center" vertical="center"/>
    </xf>
    <xf numFmtId="4" fontId="16" fillId="2" borderId="9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 vertical="center"/>
    </xf>
    <xf numFmtId="4" fontId="16" fillId="0" borderId="9" xfId="0" applyNumberFormat="1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164" fontId="0" fillId="0" borderId="9" xfId="0" applyNumberFormat="1" applyBorder="1" applyAlignment="1">
      <alignment vertical="justify"/>
    </xf>
    <xf numFmtId="0" fontId="0" fillId="0" borderId="9" xfId="0" applyBorder="1" applyAlignment="1"/>
    <xf numFmtId="0" fontId="0" fillId="0" borderId="10" xfId="0" applyBorder="1" applyAlignment="1"/>
    <xf numFmtId="0" fontId="4" fillId="0" borderId="0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</cellXfs>
  <cellStyles count="1">
    <cellStyle name="Обычный" xfId="0" builtinId="0"/>
  </cellStyles>
  <dxfs count="3"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  <dxf>
      <fill>
        <patternFill>
          <bgColor theme="0" tint="-0.34998626667073579"/>
        </patternFill>
      </fill>
    </dxf>
    <dxf>
      <fill>
        <patternFill>
          <bgColor rgb="FFCCFFFF"/>
        </patternFill>
      </fill>
      <border>
        <left style="thin">
          <color theme="5" tint="-0.499984740745262"/>
        </left>
        <top style="thin">
          <color theme="5" tint="-0.499984740745262"/>
        </top>
        <bottom style="thin">
          <color theme="5" tint="-0.499984740745262"/>
        </bottom>
        <vertical/>
        <horizontal/>
      </border>
    </dxf>
  </dxfs>
  <tableStyles count="0" defaultTableStyle="TableStyleMedium2" defaultPivotStyle="PivotStyleLight16"/>
  <colors>
    <mruColors>
      <color rgb="FFCCFFFF"/>
      <color rgb="FF99FFCC"/>
      <color rgb="FFBFBFBF"/>
      <color rgb="FFAFAB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2" name="Прямая соединительная линия 1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3" name="Прямая соединительная линия 2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695325</xdr:colOff>
      <xdr:row>83</xdr:row>
      <xdr:rowOff>171450</xdr:rowOff>
    </xdr:from>
    <xdr:to>
      <xdr:col>6</xdr:col>
      <xdr:colOff>695325</xdr:colOff>
      <xdr:row>83</xdr:row>
      <xdr:rowOff>171450</xdr:rowOff>
    </xdr:to>
    <xdr:cxnSp macro="">
      <xdr:nvCxnSpPr>
        <xdr:cNvPr id="4" name="Прямая соединительная линия 3"/>
        <xdr:cNvCxnSpPr/>
      </xdr:nvCxnSpPr>
      <xdr:spPr>
        <a:xfrm>
          <a:off x="7067550" y="167449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</xdr:col>
      <xdr:colOff>428625</xdr:colOff>
      <xdr:row>45</xdr:row>
      <xdr:rowOff>114300</xdr:rowOff>
    </xdr:from>
    <xdr:to>
      <xdr:col>2</xdr:col>
      <xdr:colOff>476250</xdr:colOff>
      <xdr:row>46</xdr:row>
      <xdr:rowOff>5080</xdr:rowOff>
    </xdr:to>
    <xdr:cxnSp macro="">
      <xdr:nvCxnSpPr>
        <xdr:cNvPr id="5" name="Прямая соединительная линия 4"/>
        <xdr:cNvCxnSpPr/>
      </xdr:nvCxnSpPr>
      <xdr:spPr>
        <a:xfrm flipV="1">
          <a:off x="1905000" y="92011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495300</xdr:colOff>
      <xdr:row>45</xdr:row>
      <xdr:rowOff>123825</xdr:rowOff>
    </xdr:from>
    <xdr:to>
      <xdr:col>3</xdr:col>
      <xdr:colOff>323850</xdr:colOff>
      <xdr:row>48</xdr:row>
      <xdr:rowOff>159385</xdr:rowOff>
    </xdr:to>
    <xdr:cxnSp macro="">
      <xdr:nvCxnSpPr>
        <xdr:cNvPr id="6" name="Прямая соединительная линия 5"/>
        <xdr:cNvCxnSpPr/>
      </xdr:nvCxnSpPr>
      <xdr:spPr>
        <a:xfrm>
          <a:off x="1971675" y="92106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704850</xdr:colOff>
      <xdr:row>82</xdr:row>
      <xdr:rowOff>171450</xdr:rowOff>
    </xdr:from>
    <xdr:to>
      <xdr:col>7</xdr:col>
      <xdr:colOff>704850</xdr:colOff>
      <xdr:row>82</xdr:row>
      <xdr:rowOff>171450</xdr:rowOff>
    </xdr:to>
    <xdr:cxnSp macro="">
      <xdr:nvCxnSpPr>
        <xdr:cNvPr id="8" name="Прямая соединительная линия 7"/>
        <xdr:cNvCxnSpPr/>
      </xdr:nvCxnSpPr>
      <xdr:spPr>
        <a:xfrm>
          <a:off x="8296275" y="16554450"/>
          <a:ext cx="0" cy="0"/>
        </a:xfrm>
        <a:prstGeom prst="line">
          <a:avLst/>
        </a:prstGeom>
        <a:ln w="28575">
          <a:solidFill>
            <a:schemeClr val="accent4"/>
          </a:solidFill>
        </a:ln>
      </xdr:spPr>
      <xdr:style>
        <a:lnRef idx="3">
          <a:schemeClr val="accent4"/>
        </a:lnRef>
        <a:fillRef idx="0">
          <a:schemeClr val="accent4"/>
        </a:fillRef>
        <a:effectRef idx="2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44</xdr:row>
      <xdr:rowOff>114300</xdr:rowOff>
    </xdr:from>
    <xdr:to>
      <xdr:col>3</xdr:col>
      <xdr:colOff>476250</xdr:colOff>
      <xdr:row>45</xdr:row>
      <xdr:rowOff>5080</xdr:rowOff>
    </xdr:to>
    <xdr:cxnSp macro="">
      <xdr:nvCxnSpPr>
        <xdr:cNvPr id="12" name="Прямая соединительная линия 11"/>
        <xdr:cNvCxnSpPr/>
      </xdr:nvCxnSpPr>
      <xdr:spPr>
        <a:xfrm flipV="1">
          <a:off x="3133725" y="9010650"/>
          <a:ext cx="47625" cy="81280"/>
        </a:xfrm>
        <a:prstGeom prst="line">
          <a:avLst/>
        </a:prstGeom>
        <a:ln>
          <a:solidFill>
            <a:schemeClr val="bg1">
              <a:lumMod val="8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44</xdr:row>
      <xdr:rowOff>123825</xdr:rowOff>
    </xdr:from>
    <xdr:to>
      <xdr:col>4</xdr:col>
      <xdr:colOff>333375</xdr:colOff>
      <xdr:row>47</xdr:row>
      <xdr:rowOff>159385</xdr:rowOff>
    </xdr:to>
    <xdr:cxnSp macro="">
      <xdr:nvCxnSpPr>
        <xdr:cNvPr id="13" name="Прямая соединительная линия 12"/>
        <xdr:cNvCxnSpPr/>
      </xdr:nvCxnSpPr>
      <xdr:spPr>
        <a:xfrm>
          <a:off x="3200400" y="9020175"/>
          <a:ext cx="1057275" cy="60706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76200</xdr:colOff>
      <xdr:row>59</xdr:row>
      <xdr:rowOff>0</xdr:rowOff>
    </xdr:from>
    <xdr:to>
      <xdr:col>5</xdr:col>
      <xdr:colOff>981075</xdr:colOff>
      <xdr:row>60</xdr:row>
      <xdr:rowOff>9525</xdr:rowOff>
    </xdr:to>
    <xdr:sp macro="" textlink="">
      <xdr:nvSpPr>
        <xdr:cNvPr id="21" name="Полилиния 20"/>
        <xdr:cNvSpPr/>
      </xdr:nvSpPr>
      <xdr:spPr>
        <a:xfrm>
          <a:off x="5229225" y="11753850"/>
          <a:ext cx="904875" cy="247650"/>
        </a:xfrm>
        <a:custGeom>
          <a:avLst/>
          <a:gdLst>
            <a:gd name="connsiteX0" fmla="*/ 0 w 904875"/>
            <a:gd name="connsiteY0" fmla="*/ 0 h 247650"/>
            <a:gd name="connsiteX1" fmla="*/ 19050 w 904875"/>
            <a:gd name="connsiteY1" fmla="*/ 247650 h 247650"/>
            <a:gd name="connsiteX2" fmla="*/ 895350 w 904875"/>
            <a:gd name="connsiteY2" fmla="*/ 247650 h 247650"/>
            <a:gd name="connsiteX3" fmla="*/ 904875 w 904875"/>
            <a:gd name="connsiteY3" fmla="*/ 0 h 247650"/>
            <a:gd name="connsiteX4" fmla="*/ 0 w 904875"/>
            <a:gd name="connsiteY4" fmla="*/ 0 h 24765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04875" h="247650">
              <a:moveTo>
                <a:pt x="0" y="0"/>
              </a:moveTo>
              <a:lnTo>
                <a:pt x="19050" y="247650"/>
              </a:lnTo>
              <a:lnTo>
                <a:pt x="895350" y="247650"/>
              </a:lnTo>
              <a:lnTo>
                <a:pt x="904875" y="0"/>
              </a:lnTo>
              <a:lnTo>
                <a:pt x="0" y="0"/>
              </a:lnTo>
              <a:close/>
            </a:path>
          </a:pathLst>
        </a:custGeom>
        <a:solidFill>
          <a:schemeClr val="bg2">
            <a:lumMod val="50000"/>
            <a:alpha val="36863"/>
          </a:schemeClr>
        </a:solidFill>
        <a:ln w="28575">
          <a:solidFill>
            <a:schemeClr val="bg1">
              <a:lumMod val="6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1</xdr:col>
      <xdr:colOff>0</xdr:colOff>
      <xdr:row>31</xdr:row>
      <xdr:rowOff>0</xdr:rowOff>
    </xdr:from>
    <xdr:to>
      <xdr:col>8</xdr:col>
      <xdr:colOff>533400</xdr:colOff>
      <xdr:row>57</xdr:row>
      <xdr:rowOff>57150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6619875"/>
          <a:ext cx="9010650" cy="5010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7;&#1072;&#1089;&#1087;&#1086;&#1088;&#1090;%20&#1050;&#1091;&#1090;&#1099;&#1096;&#1077;&#1074;&#107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Инвентаризация"/>
      <sheetName val="Паспорт"/>
    </sheetNames>
    <sheetDataSet>
      <sheetData sheetId="0">
        <row r="9">
          <cell r="B9" t="str">
            <v>Дворовые проезды</v>
          </cell>
          <cell r="C9" t="str">
            <v xml:space="preserve">Покрытие </v>
          </cell>
          <cell r="D9" t="str">
            <v>Нет характеристик</v>
          </cell>
          <cell r="E9" t="str">
            <v>Нет характеристик</v>
          </cell>
          <cell r="F9" t="str">
            <v>Состояние</v>
          </cell>
          <cell r="G9" t="str">
            <v>Площадь, кв. м</v>
          </cell>
          <cell r="H9" t="str">
            <v>Ширина проезда, м</v>
          </cell>
          <cell r="I9" t="str">
            <v>Комментарии</v>
          </cell>
        </row>
        <row r="10">
          <cell r="B10" t="str">
            <v>'Инвентаризация'!B9:I9</v>
          </cell>
          <cell r="C10" t="str">
            <v>'Инвентаризация'!C11:C16</v>
          </cell>
          <cell r="D10" t="str">
            <v/>
          </cell>
          <cell r="E10" t="str">
            <v/>
          </cell>
          <cell r="F10" t="str">
            <v>'Инвентаризация'!F11:F14</v>
          </cell>
          <cell r="G10" t="str">
            <v/>
          </cell>
          <cell r="H10" t="str">
            <v/>
          </cell>
          <cell r="I10" t="str">
            <v/>
          </cell>
        </row>
        <row r="11">
          <cell r="C11" t="str">
            <v>асфальт</v>
          </cell>
          <cell r="F11" t="str">
            <v>отличное</v>
          </cell>
        </row>
        <row r="12">
          <cell r="C12" t="str">
            <v>бетон</v>
          </cell>
          <cell r="F12" t="str">
            <v>отличное, требуется разметка</v>
          </cell>
        </row>
        <row r="13">
          <cell r="C13" t="str">
            <v>брусчатка</v>
          </cell>
          <cell r="F13" t="str">
            <v>требуется ремонт</v>
          </cell>
        </row>
        <row r="14">
          <cell r="C14" t="str">
            <v>газонная решетка</v>
          </cell>
          <cell r="F14" t="str">
            <v>требуется реконструкция</v>
          </cell>
        </row>
        <row r="15">
          <cell r="C15" t="str">
            <v>грунт</v>
          </cell>
        </row>
        <row r="16">
          <cell r="C16" t="str">
            <v>другое</v>
          </cell>
        </row>
        <row r="18">
          <cell r="B18" t="str">
            <v>Освещение</v>
          </cell>
          <cell r="C18" t="str">
            <v>Тип опоры</v>
          </cell>
          <cell r="D18" t="str">
            <v>Тип светильника</v>
          </cell>
          <cell r="E18" t="str">
            <v>Высота опоры, м</v>
          </cell>
          <cell r="F18" t="str">
            <v>Состояние</v>
          </cell>
          <cell r="G18" t="str">
            <v>Протяженность сети, п. м.</v>
          </cell>
          <cell r="H18" t="str">
            <v>Кол-во точек подключения, ед.</v>
          </cell>
          <cell r="I18" t="str">
            <v>Комментарии</v>
          </cell>
        </row>
        <row r="19">
          <cell r="B19" t="str">
            <v>'Инвентаризация'!B18:I18</v>
          </cell>
          <cell r="C19" t="str">
            <v>'Инвентаризация'!C20:C24</v>
          </cell>
          <cell r="D19" t="str">
            <v>'Инвентаризация'!D20:D25</v>
          </cell>
          <cell r="E19" t="str">
            <v>'Инвентаризация'!E20:E23</v>
          </cell>
          <cell r="F19" t="str">
            <v>'Инвентаризация'!F20:F22</v>
          </cell>
          <cell r="G19" t="str">
            <v/>
          </cell>
          <cell r="H19" t="str">
            <v/>
          </cell>
          <cell r="I19" t="str">
            <v/>
          </cell>
        </row>
        <row r="20">
          <cell r="C20" t="str">
            <v>опора металлическая</v>
          </cell>
          <cell r="D20" t="str">
            <v>накаливания</v>
          </cell>
          <cell r="E20" t="str">
            <v>высота менее 3 метров</v>
          </cell>
          <cell r="F20" t="str">
            <v>отличное</v>
          </cell>
        </row>
        <row r="21">
          <cell r="C21" t="str">
            <v>опора деревянная</v>
          </cell>
          <cell r="D21" t="str">
            <v>ртутный</v>
          </cell>
          <cell r="E21" t="str">
            <v>высота 3 - 5 метров</v>
          </cell>
          <cell r="F21" t="str">
            <v>требуется ремонт</v>
          </cell>
        </row>
        <row r="22">
          <cell r="C22" t="str">
            <v>опора бетонная</v>
          </cell>
          <cell r="D22" t="str">
            <v>галогеновый</v>
          </cell>
          <cell r="E22" t="str">
            <v>высота 5 - 7 метров</v>
          </cell>
          <cell r="F22" t="str">
            <v>требуется замена</v>
          </cell>
        </row>
        <row r="23">
          <cell r="C23" t="str">
            <v>опора настенная установка</v>
          </cell>
          <cell r="D23" t="str">
            <v>люминесцентный</v>
          </cell>
          <cell r="E23" t="str">
            <v>настенный</v>
          </cell>
        </row>
        <row r="24">
          <cell r="C24" t="str">
            <v>другое</v>
          </cell>
          <cell r="D24" t="str">
            <v>светодиодный</v>
          </cell>
        </row>
        <row r="25">
          <cell r="D25" t="str">
            <v>другое</v>
          </cell>
        </row>
        <row r="27">
          <cell r="B27" t="str">
            <v>Скамейки</v>
          </cell>
          <cell r="C27" t="str">
            <v>Тип</v>
          </cell>
          <cell r="D27" t="str">
            <v>Материал</v>
          </cell>
          <cell r="E27" t="str">
            <v>Нет характеристик</v>
          </cell>
          <cell r="F27" t="str">
            <v>Состояние</v>
          </cell>
          <cell r="G27" t="str">
            <v>Размер скамейки, м</v>
          </cell>
          <cell r="H27" t="str">
            <v>Количество, ед.</v>
          </cell>
          <cell r="I27" t="str">
            <v>Комментарии</v>
          </cell>
        </row>
        <row r="28">
          <cell r="B28" t="str">
            <v>'Инвентаризация'!B27:I27</v>
          </cell>
          <cell r="C28" t="str">
            <v>'Инвентаризация'!C29:C30</v>
          </cell>
          <cell r="D28" t="str">
            <v>'Инвентаризация'!D29:D33</v>
          </cell>
          <cell r="E28" t="str">
            <v/>
          </cell>
          <cell r="F28" t="str">
            <v>'Инвентаризация'!F29:F32</v>
          </cell>
          <cell r="G28" t="str">
            <v/>
          </cell>
          <cell r="H28" t="str">
            <v/>
          </cell>
          <cell r="I28" t="str">
            <v/>
          </cell>
        </row>
        <row r="29">
          <cell r="C29" t="str">
            <v>со спинкой</v>
          </cell>
          <cell r="D29" t="str">
            <v>металл</v>
          </cell>
          <cell r="F29" t="str">
            <v>отличное</v>
          </cell>
        </row>
        <row r="30">
          <cell r="C30" t="str">
            <v>без спинки</v>
          </cell>
          <cell r="D30" t="str">
            <v>бетон</v>
          </cell>
          <cell r="F30" t="str">
            <v>требуется покраска</v>
          </cell>
        </row>
        <row r="31">
          <cell r="D31" t="str">
            <v>пластик</v>
          </cell>
          <cell r="F31" t="str">
            <v>требуется ремонт</v>
          </cell>
        </row>
        <row r="32">
          <cell r="D32" t="str">
            <v>дерево</v>
          </cell>
          <cell r="F32" t="str">
            <v>требуется замена</v>
          </cell>
        </row>
        <row r="33">
          <cell r="D33" t="str">
            <v>самодельные</v>
          </cell>
        </row>
        <row r="35">
          <cell r="B35" t="str">
            <v>Урны</v>
          </cell>
          <cell r="C35" t="str">
            <v>Тип</v>
          </cell>
          <cell r="D35" t="str">
            <v>Нет характеристик</v>
          </cell>
          <cell r="E35" t="str">
            <v>Нет характеристик</v>
          </cell>
          <cell r="F35" t="str">
            <v>Состояние</v>
          </cell>
          <cell r="G35" t="str">
            <v>Нет характеристик</v>
          </cell>
          <cell r="H35" t="str">
            <v>Количество, ед.</v>
          </cell>
          <cell r="I35" t="str">
            <v>Комментарии</v>
          </cell>
        </row>
        <row r="36">
          <cell r="B36" t="str">
            <v>'Инвентаризация'!B35:I35</v>
          </cell>
          <cell r="C36" t="str">
            <v>'Инвентаризация'!C37:C41</v>
          </cell>
          <cell r="D36" t="str">
            <v/>
          </cell>
          <cell r="E36" t="str">
            <v/>
          </cell>
          <cell r="F36" t="str">
            <v>'Инвентаризация'!F37:F40</v>
          </cell>
          <cell r="G36" t="str">
            <v/>
          </cell>
          <cell r="H36" t="str">
            <v/>
          </cell>
          <cell r="I36" t="str">
            <v/>
          </cell>
        </row>
        <row r="37">
          <cell r="C37" t="str">
            <v>наземная металлическая</v>
          </cell>
          <cell r="F37" t="str">
            <v>отличное</v>
          </cell>
        </row>
        <row r="38">
          <cell r="C38" t="str">
            <v>наземная бетонная</v>
          </cell>
          <cell r="F38" t="str">
            <v>требуется покраска</v>
          </cell>
        </row>
        <row r="39">
          <cell r="C39" t="str">
            <v xml:space="preserve">наземная перевертыш </v>
          </cell>
          <cell r="F39" t="str">
            <v>требуется ремонт</v>
          </cell>
        </row>
        <row r="40">
          <cell r="C40" t="str">
            <v>настенная</v>
          </cell>
          <cell r="F40" t="str">
            <v>требуется замена</v>
          </cell>
        </row>
        <row r="41">
          <cell r="C41" t="str">
            <v>другое</v>
          </cell>
        </row>
        <row r="52">
          <cell r="B52" t="str">
            <v>Газон</v>
          </cell>
          <cell r="C52" t="str">
            <v>Тип</v>
          </cell>
          <cell r="D52" t="str">
            <v>Нет характеристик</v>
          </cell>
          <cell r="E52" t="str">
            <v>Нет характеристик</v>
          </cell>
          <cell r="F52" t="str">
            <v>Состояние</v>
          </cell>
          <cell r="G52" t="str">
            <v>Площадь, кв. м</v>
          </cell>
          <cell r="H52" t="str">
            <v>Нет характеристик</v>
          </cell>
          <cell r="I52" t="str">
            <v>Комментарии</v>
          </cell>
        </row>
        <row r="53">
          <cell r="B53" t="str">
            <v>'Инвентаризация'!B52:I52</v>
          </cell>
          <cell r="C53" t="str">
            <v>'Инвентаризация'!C54:C57</v>
          </cell>
          <cell r="D53" t="str">
            <v/>
          </cell>
          <cell r="E53" t="str">
            <v/>
          </cell>
          <cell r="F53" t="str">
            <v>'Инвентаризация'!F54:F56</v>
          </cell>
          <cell r="G53" t="str">
            <v/>
          </cell>
          <cell r="H53" t="str">
            <v/>
          </cell>
          <cell r="I53" t="str">
            <v/>
          </cell>
        </row>
        <row r="54">
          <cell r="C54" t="str">
            <v>обыкновенный</v>
          </cell>
          <cell r="F54" t="str">
            <v>ухоженный</v>
          </cell>
        </row>
        <row r="55">
          <cell r="C55" t="str">
            <v>партерный</v>
          </cell>
          <cell r="F55" t="str">
            <v>требуется уход</v>
          </cell>
        </row>
        <row r="56">
          <cell r="C56" t="str">
            <v>разнотравный</v>
          </cell>
          <cell r="F56" t="str">
            <v>требуется восстановление</v>
          </cell>
        </row>
        <row r="57">
          <cell r="C57" t="str">
            <v>луговой</v>
          </cell>
        </row>
        <row r="59">
          <cell r="B59" t="str">
            <v>Кустарник</v>
          </cell>
          <cell r="C59" t="str">
            <v>Тип</v>
          </cell>
          <cell r="D59" t="str">
            <v>Нет характеристик</v>
          </cell>
          <cell r="E59" t="str">
            <v>Высота, м</v>
          </cell>
          <cell r="F59" t="str">
            <v>Состояние</v>
          </cell>
          <cell r="G59" t="str">
            <v>Площадь, кв. м</v>
          </cell>
          <cell r="H59" t="str">
            <v>Нет характеристик</v>
          </cell>
          <cell r="I59" t="str">
            <v>Комментарии</v>
          </cell>
        </row>
        <row r="60">
          <cell r="B60" t="str">
            <v>'Инвентаризация'!B59:I59</v>
          </cell>
          <cell r="C60" t="str">
            <v>'Инвентаризация'!C61:C64</v>
          </cell>
          <cell r="D60" t="str">
            <v/>
          </cell>
          <cell r="E60" t="str">
            <v>'Инвентаризация'!E61:E64</v>
          </cell>
          <cell r="F60" t="str">
            <v>'Инвентаризация'!F61:F63</v>
          </cell>
          <cell r="G60" t="str">
            <v/>
          </cell>
          <cell r="H60" t="str">
            <v/>
          </cell>
          <cell r="I60" t="str">
            <v/>
          </cell>
        </row>
        <row r="61">
          <cell r="C61" t="str">
            <v>листопадный</v>
          </cell>
          <cell r="E61" t="str">
            <v>до 0,5 метров</v>
          </cell>
          <cell r="F61" t="str">
            <v>ухоженное</v>
          </cell>
        </row>
        <row r="62">
          <cell r="C62" t="str">
            <v>вечнозеленый</v>
          </cell>
          <cell r="E62" t="str">
            <v>0,5 - 1 метр</v>
          </cell>
          <cell r="F62" t="str">
            <v>требуется уход</v>
          </cell>
        </row>
        <row r="63">
          <cell r="C63" t="str">
            <v>цветущий</v>
          </cell>
          <cell r="E63" t="str">
            <v>1 - 2 метра</v>
          </cell>
          <cell r="F63" t="str">
            <v>требуется удаление/замена</v>
          </cell>
        </row>
        <row r="64">
          <cell r="C64" t="str">
            <v>плодовый</v>
          </cell>
          <cell r="E64" t="str">
            <v>более 2 метров</v>
          </cell>
        </row>
        <row r="66">
          <cell r="B66" t="str">
            <v>Дерево</v>
          </cell>
          <cell r="C66" t="str">
            <v>Тип</v>
          </cell>
          <cell r="D66" t="str">
            <v>Нет характеристик</v>
          </cell>
          <cell r="E66" t="str">
            <v>Высота, м</v>
          </cell>
          <cell r="F66" t="str">
            <v>Состояние</v>
          </cell>
          <cell r="G66" t="str">
            <v>Нет характеристик</v>
          </cell>
          <cell r="H66" t="str">
            <v>Количество деревьев, ед.</v>
          </cell>
          <cell r="I66" t="str">
            <v>Комментарии</v>
          </cell>
        </row>
        <row r="67">
          <cell r="B67" t="str">
            <v>'Инвентаризация'!B66:I66</v>
          </cell>
          <cell r="C67" t="str">
            <v>'Инвентаризация'!C68:C70</v>
          </cell>
          <cell r="D67" t="str">
            <v/>
          </cell>
          <cell r="E67" t="str">
            <v>'Инвентаризация'!E68:E71</v>
          </cell>
          <cell r="F67" t="str">
            <v>'Инвентаризация'!F68:F70</v>
          </cell>
          <cell r="G67" t="str">
            <v/>
          </cell>
          <cell r="H67" t="str">
            <v/>
          </cell>
          <cell r="I67" t="str">
            <v/>
          </cell>
        </row>
        <row r="68">
          <cell r="C68" t="str">
            <v>вечнозеленое</v>
          </cell>
          <cell r="E68" t="str">
            <v>до 1 метра</v>
          </cell>
          <cell r="F68" t="str">
            <v>ухоженное</v>
          </cell>
        </row>
        <row r="69">
          <cell r="C69" t="str">
            <v xml:space="preserve">листопадное неплодовое </v>
          </cell>
          <cell r="E69" t="str">
            <v>1 - 2 метра</v>
          </cell>
          <cell r="F69" t="str">
            <v>требуется уход</v>
          </cell>
        </row>
        <row r="70">
          <cell r="C70" t="str">
            <v>листопадное плодовое</v>
          </cell>
          <cell r="E70" t="str">
            <v>2 - 4 метра</v>
          </cell>
          <cell r="F70" t="str">
            <v>требуется удаление/замена</v>
          </cell>
        </row>
        <row r="71">
          <cell r="E71" t="str">
            <v>более 4 метров</v>
          </cell>
        </row>
        <row r="73">
          <cell r="B73" t="str">
            <v>Цветник</v>
          </cell>
          <cell r="C73" t="str">
            <v>Тип</v>
          </cell>
          <cell r="D73" t="str">
            <v>Нет характеристик</v>
          </cell>
          <cell r="E73" t="str">
            <v>Высота, м</v>
          </cell>
          <cell r="F73" t="str">
            <v>Состояние</v>
          </cell>
          <cell r="G73" t="str">
            <v>Нет характеристик</v>
          </cell>
          <cell r="H73" t="str">
            <v>Количество цветников, ед.</v>
          </cell>
          <cell r="I73" t="str">
            <v>Комментарии</v>
          </cell>
        </row>
        <row r="74">
          <cell r="B74" t="str">
            <v>'Инвентаризация'!B73:I73</v>
          </cell>
          <cell r="C74" t="str">
            <v>'Инвентаризация'!C75:C79</v>
          </cell>
          <cell r="D74" t="str">
            <v/>
          </cell>
          <cell r="E74" t="str">
            <v>'Инвентаризация'!E75:E78</v>
          </cell>
          <cell r="F74" t="str">
            <v>'Инвентаризация'!F75:F77</v>
          </cell>
          <cell r="G74" t="str">
            <v/>
          </cell>
          <cell r="H74" t="str">
            <v/>
          </cell>
          <cell r="I74" t="str">
            <v/>
          </cell>
        </row>
        <row r="75">
          <cell r="C75" t="str">
            <v>клумба</v>
          </cell>
          <cell r="E75" t="str">
            <v>до 0,5 метров</v>
          </cell>
          <cell r="F75" t="str">
            <v>ухоженное</v>
          </cell>
        </row>
        <row r="76">
          <cell r="C76" t="str">
            <v>горка</v>
          </cell>
          <cell r="E76" t="str">
            <v>0,5 - 1 метр</v>
          </cell>
          <cell r="F76" t="str">
            <v>требуется уход</v>
          </cell>
        </row>
        <row r="77">
          <cell r="C77" t="str">
            <v>палисадник</v>
          </cell>
          <cell r="E77" t="str">
            <v>1 - 2 метра</v>
          </cell>
          <cell r="F77" t="str">
            <v>требуется восстановление</v>
          </cell>
        </row>
        <row r="78">
          <cell r="C78" t="str">
            <v>подвесной</v>
          </cell>
          <cell r="E78" t="str">
            <v>более 2 метров</v>
          </cell>
        </row>
        <row r="79">
          <cell r="C79" t="str">
            <v>другое</v>
          </cell>
        </row>
        <row r="81">
          <cell r="B81" t="str">
            <v>Живая изгородь</v>
          </cell>
          <cell r="C81" t="str">
            <v>Тип</v>
          </cell>
          <cell r="D81" t="str">
            <v>Нет характеристик</v>
          </cell>
          <cell r="E81" t="str">
            <v>Высота, м</v>
          </cell>
          <cell r="F81" t="str">
            <v>Состояние</v>
          </cell>
          <cell r="G81" t="str">
            <v>Протяженность, п. м.</v>
          </cell>
          <cell r="H81" t="str">
            <v>Нет характеристик</v>
          </cell>
          <cell r="I81" t="str">
            <v>Комментарии</v>
          </cell>
        </row>
        <row r="82">
          <cell r="B82" t="str">
            <v>'Инвентаризация'!B81:I81</v>
          </cell>
          <cell r="C82" t="str">
            <v>'Инвентаризация'!C83:C86</v>
          </cell>
          <cell r="D82" t="str">
            <v/>
          </cell>
          <cell r="E82" t="str">
            <v>'Инвентаризация'!E83:E86</v>
          </cell>
          <cell r="F82" t="str">
            <v>'Инвентаризация'!F83:F85</v>
          </cell>
          <cell r="G82" t="str">
            <v/>
          </cell>
          <cell r="H82" t="str">
            <v/>
          </cell>
          <cell r="I82" t="str">
            <v/>
          </cell>
        </row>
        <row r="83">
          <cell r="C83" t="str">
            <v>листопадные кустарники</v>
          </cell>
          <cell r="E83" t="str">
            <v>до 0,5 метров</v>
          </cell>
          <cell r="F83" t="str">
            <v>ухоженное</v>
          </cell>
        </row>
        <row r="84">
          <cell r="C84" t="str">
            <v>вечнозеленые кустарники</v>
          </cell>
          <cell r="E84" t="str">
            <v>0,5 - 1 метр</v>
          </cell>
          <cell r="F84" t="str">
            <v>требуется уход</v>
          </cell>
        </row>
        <row r="85">
          <cell r="C85" t="str">
            <v>цветущие</v>
          </cell>
          <cell r="E85" t="str">
            <v>1 - 2 метра</v>
          </cell>
          <cell r="F85" t="str">
            <v>требуется восстановление</v>
          </cell>
        </row>
        <row r="86">
          <cell r="C86" t="str">
            <v>вьющиеся</v>
          </cell>
          <cell r="E86" t="str">
            <v>более 2 метров</v>
          </cell>
        </row>
        <row r="88">
          <cell r="B88" t="str">
            <v>Вертикальное озеленение</v>
          </cell>
          <cell r="C88" t="str">
            <v>Тип</v>
          </cell>
          <cell r="D88" t="str">
            <v>Нет характеристик</v>
          </cell>
          <cell r="E88" t="str">
            <v>Нет характеристик</v>
          </cell>
          <cell r="F88" t="str">
            <v>Состояние</v>
          </cell>
          <cell r="G88" t="str">
            <v>Площадь, кв. м</v>
          </cell>
          <cell r="H88" t="str">
            <v>Нет характеристик</v>
          </cell>
          <cell r="I88" t="str">
            <v>Комментарии</v>
          </cell>
        </row>
        <row r="89">
          <cell r="B89" t="str">
            <v>'Инвентаризация'!B88:I88</v>
          </cell>
          <cell r="C89" t="str">
            <v>'Инвентаризация'!C90:C93</v>
          </cell>
          <cell r="D89" t="str">
            <v/>
          </cell>
          <cell r="E89" t="str">
            <v/>
          </cell>
          <cell r="F89" t="str">
            <v>'Инвентаризация'!F90:F92</v>
          </cell>
          <cell r="G89" t="str">
            <v/>
          </cell>
          <cell r="H89" t="str">
            <v/>
          </cell>
          <cell r="I89" t="str">
            <v/>
          </cell>
        </row>
        <row r="90">
          <cell r="C90" t="str">
            <v>вьющиеся</v>
          </cell>
          <cell r="F90" t="str">
            <v>ухоженное</v>
          </cell>
        </row>
        <row r="91">
          <cell r="C91" t="str">
            <v>вазоны</v>
          </cell>
          <cell r="F91" t="str">
            <v>требуется уход</v>
          </cell>
        </row>
        <row r="92">
          <cell r="C92" t="str">
            <v>многоуровневый сад</v>
          </cell>
          <cell r="F92" t="str">
            <v>требуется удаление/замена</v>
          </cell>
        </row>
        <row r="93">
          <cell r="C93" t="str">
            <v>другое</v>
          </cell>
        </row>
        <row r="95">
          <cell r="B95" t="str">
            <v>Дорожки и линейные объекты</v>
          </cell>
        </row>
        <row r="96">
          <cell r="C96">
            <v>1</v>
          </cell>
          <cell r="D96" t="str">
            <v>Пешеходная дорожка</v>
          </cell>
        </row>
        <row r="97">
          <cell r="C97">
            <v>2</v>
          </cell>
          <cell r="D97" t="str">
            <v>Автомобильная парковка</v>
          </cell>
          <cell r="E97" t="str">
            <v>C2</v>
          </cell>
        </row>
        <row r="98">
          <cell r="C98">
            <v>3</v>
          </cell>
          <cell r="D98" t="str">
            <v>Ограждение</v>
          </cell>
          <cell r="E98" t="str">
            <v>$C$2</v>
          </cell>
        </row>
        <row r="99">
          <cell r="C99">
            <v>4</v>
          </cell>
          <cell r="D99" t="str">
            <v>Устройства ограничения движения</v>
          </cell>
        </row>
        <row r="100">
          <cell r="C100">
            <v>5</v>
          </cell>
          <cell r="D100" t="str">
            <v>Велодорожка</v>
          </cell>
        </row>
        <row r="101">
          <cell r="C101">
            <v>6</v>
          </cell>
          <cell r="D101" t="str">
            <v>Информационный стенд</v>
          </cell>
        </row>
        <row r="102">
          <cell r="C102">
            <v>7</v>
          </cell>
          <cell r="D102" t="str">
            <v>Пандус</v>
          </cell>
        </row>
        <row r="104">
          <cell r="B104" t="str">
            <v>Пешеходная дорожка</v>
          </cell>
          <cell r="C104" t="str">
            <v xml:space="preserve">Покрытие </v>
          </cell>
          <cell r="D104" t="str">
            <v>Нет характеристик</v>
          </cell>
          <cell r="E104" t="str">
            <v>Нет характеристик</v>
          </cell>
          <cell r="F104" t="str">
            <v>Состояние</v>
          </cell>
          <cell r="G104" t="str">
            <v>Площадь покрытия, кв. м</v>
          </cell>
          <cell r="H104" t="str">
            <v>Ширина покрытия, м</v>
          </cell>
          <cell r="I104" t="str">
            <v>Комментарии</v>
          </cell>
        </row>
        <row r="105">
          <cell r="B105" t="str">
            <v>'Инвентаризация'!B104:I104</v>
          </cell>
          <cell r="C105" t="str">
            <v>'Инвентаризация'!C106:C109</v>
          </cell>
          <cell r="D105" t="str">
            <v/>
          </cell>
          <cell r="E105" t="str">
            <v/>
          </cell>
          <cell r="F105" t="str">
            <v>'Инвентаризация'!F106:F108</v>
          </cell>
          <cell r="G105" t="str">
            <v/>
          </cell>
          <cell r="H105" t="str">
            <v/>
          </cell>
          <cell r="I105" t="str">
            <v/>
          </cell>
        </row>
        <row r="106">
          <cell r="C106" t="str">
            <v>покрытие асфальт</v>
          </cell>
          <cell r="F106" t="str">
            <v>отличное</v>
          </cell>
        </row>
        <row r="107">
          <cell r="B107" t="str">
            <v>B104</v>
          </cell>
          <cell r="C107" t="str">
            <v>покрытие бетон</v>
          </cell>
          <cell r="F107" t="str">
            <v>требуется ремонт</v>
          </cell>
        </row>
        <row r="108">
          <cell r="B108" t="str">
            <v>I105</v>
          </cell>
          <cell r="C108" t="str">
            <v>покрытие плитка</v>
          </cell>
          <cell r="F108" t="str">
            <v>требуется реконструкция</v>
          </cell>
        </row>
        <row r="109">
          <cell r="C109" t="str">
            <v>покрытие брусчатка</v>
          </cell>
        </row>
        <row r="111">
          <cell r="B111" t="str">
            <v>Автомобильная парковка</v>
          </cell>
          <cell r="C111" t="str">
            <v xml:space="preserve">Покрытие </v>
          </cell>
          <cell r="D111" t="str">
            <v>Нет характеристик</v>
          </cell>
          <cell r="E111" t="str">
            <v>Места для инвалидов</v>
          </cell>
          <cell r="F111" t="str">
            <v>Состояние</v>
          </cell>
          <cell r="G111" t="str">
            <v>Площадь, кв. м</v>
          </cell>
          <cell r="H111" t="str">
            <v>Количество мест, ед.</v>
          </cell>
          <cell r="I111" t="str">
            <v>Комментарии</v>
          </cell>
        </row>
        <row r="112">
          <cell r="B112" t="str">
            <v>'Инвентаризация'!B111:I111</v>
          </cell>
          <cell r="C112" t="str">
            <v>'Инвентаризация'!C113:C117</v>
          </cell>
          <cell r="D112" t="str">
            <v/>
          </cell>
          <cell r="E112" t="str">
            <v>'Инвентаризация'!E113:E117</v>
          </cell>
          <cell r="F112" t="str">
            <v>'Инвентаризация'!F113:F116</v>
          </cell>
          <cell r="G112" t="str">
            <v/>
          </cell>
          <cell r="H112" t="str">
            <v/>
          </cell>
        </row>
        <row r="113">
          <cell r="C113" t="str">
            <v>асфальт</v>
          </cell>
          <cell r="E113" t="str">
            <v>мест для инвалидов до 1%</v>
          </cell>
          <cell r="F113" t="str">
            <v>отличное</v>
          </cell>
        </row>
        <row r="114">
          <cell r="C114" t="str">
            <v>бетон</v>
          </cell>
          <cell r="E114" t="str">
            <v>мест для инвалидов от 2% до 5%</v>
          </cell>
          <cell r="F114" t="str">
            <v>отличное, требуется разметка</v>
          </cell>
        </row>
        <row r="115">
          <cell r="C115" t="str">
            <v>брусчатка</v>
          </cell>
          <cell r="E115" t="str">
            <v>мест для инвалидов от 5% до 10%</v>
          </cell>
          <cell r="F115" t="str">
            <v>требуется ремонт</v>
          </cell>
        </row>
        <row r="116">
          <cell r="C116" t="str">
            <v>газонная решетка</v>
          </cell>
          <cell r="E116" t="str">
            <v>мест для инвалидов от 10% до 15%</v>
          </cell>
          <cell r="F116" t="str">
            <v>требуется реконструкция</v>
          </cell>
        </row>
        <row r="117">
          <cell r="C117" t="str">
            <v>грунт</v>
          </cell>
          <cell r="E117" t="str">
            <v>мест для инвалидов более 15%</v>
          </cell>
        </row>
        <row r="119">
          <cell r="B119" t="str">
            <v>Ограждение</v>
          </cell>
          <cell r="C119" t="str">
            <v>Тип</v>
          </cell>
          <cell r="D119" t="str">
            <v>Материал</v>
          </cell>
          <cell r="E119" t="str">
            <v>Нет характеристик</v>
          </cell>
          <cell r="F119" t="str">
            <v>Состояние</v>
          </cell>
          <cell r="G119" t="str">
            <v>Протяженность, п. м.</v>
          </cell>
          <cell r="H119" t="str">
            <v>Нет характеристик</v>
          </cell>
          <cell r="I119" t="str">
            <v>Комментарии</v>
          </cell>
        </row>
        <row r="120">
          <cell r="B120" t="str">
            <v>'Инвентаризация'!B119:I119</v>
          </cell>
          <cell r="C120" t="str">
            <v>'Инвентаризация'!C121:C123</v>
          </cell>
          <cell r="D120" t="str">
            <v>'Инвентаризация'!D121:D126</v>
          </cell>
          <cell r="E120" t="str">
            <v/>
          </cell>
          <cell r="F120" t="str">
            <v>'Инвентаризация'!F121:F124</v>
          </cell>
          <cell r="G120" t="str">
            <v/>
          </cell>
          <cell r="H120" t="str">
            <v/>
          </cell>
          <cell r="I120" t="str">
            <v/>
          </cell>
        </row>
        <row r="121">
          <cell r="C121" t="str">
            <v>оградка до 50 см высотой</v>
          </cell>
          <cell r="D121" t="str">
            <v>металл черный</v>
          </cell>
          <cell r="F121" t="str">
            <v>отличное</v>
          </cell>
        </row>
        <row r="122">
          <cell r="C122" t="str">
            <v>ограда до 120 см высотой</v>
          </cell>
          <cell r="D122" t="str">
            <v>горячее оцинкование</v>
          </cell>
          <cell r="F122" t="str">
            <v xml:space="preserve">требуется покраска </v>
          </cell>
        </row>
        <row r="123">
          <cell r="C123" t="str">
            <v>забор выше 120 см</v>
          </cell>
          <cell r="D123" t="str">
            <v>нержавеющая сталь</v>
          </cell>
          <cell r="F123" t="str">
            <v>требуется ремонт</v>
          </cell>
        </row>
        <row r="124">
          <cell r="D124" t="str">
            <v>бетон</v>
          </cell>
          <cell r="F124" t="str">
            <v>требуется замена</v>
          </cell>
        </row>
        <row r="125">
          <cell r="D125" t="str">
            <v>дерево</v>
          </cell>
        </row>
        <row r="126">
          <cell r="D126" t="str">
            <v>другое</v>
          </cell>
        </row>
        <row r="128">
          <cell r="B128" t="str">
            <v>Устройства ограничения движения</v>
          </cell>
          <cell r="C128" t="str">
            <v>Тип</v>
          </cell>
          <cell r="D128" t="str">
            <v>Материал</v>
          </cell>
          <cell r="E128" t="str">
            <v>Нет характеристик</v>
          </cell>
          <cell r="F128" t="str">
            <v>Состояние</v>
          </cell>
          <cell r="G128" t="str">
            <v>Ширина проезда, м</v>
          </cell>
          <cell r="H128" t="str">
            <v>Нет характеристик</v>
          </cell>
          <cell r="I128" t="str">
            <v>Комментарии</v>
          </cell>
        </row>
        <row r="129">
          <cell r="B129" t="str">
            <v>'Инвентаризация'!B128:I128</v>
          </cell>
          <cell r="C129" t="str">
            <v>'Инвентаризация'!C130:C134</v>
          </cell>
          <cell r="D129" t="str">
            <v>'Инвентаризация'!D130:D134</v>
          </cell>
          <cell r="E129" t="str">
            <v/>
          </cell>
          <cell r="F129" t="str">
            <v>'Инвентаризация'!F130:F132</v>
          </cell>
          <cell r="G129" t="str">
            <v/>
          </cell>
          <cell r="H129" t="str">
            <v/>
          </cell>
          <cell r="I129" t="str">
            <v/>
          </cell>
        </row>
        <row r="130">
          <cell r="C130" t="str">
            <v>искуственная неровность</v>
          </cell>
          <cell r="D130" t="str">
            <v>металл</v>
          </cell>
          <cell r="F130" t="str">
            <v>отличное</v>
          </cell>
        </row>
        <row r="131">
          <cell r="C131" t="str">
            <v>шлагбаум</v>
          </cell>
          <cell r="D131" t="str">
            <v>дерево</v>
          </cell>
          <cell r="F131" t="str">
            <v>требуется ремонт</v>
          </cell>
        </row>
        <row r="132">
          <cell r="C132" t="str">
            <v>ворота</v>
          </cell>
          <cell r="D132" t="str">
            <v>бетон</v>
          </cell>
          <cell r="F132" t="str">
            <v>требуется замена</v>
          </cell>
        </row>
        <row r="133">
          <cell r="C133" t="str">
            <v>цепь</v>
          </cell>
          <cell r="D133" t="str">
            <v>пластик</v>
          </cell>
        </row>
        <row r="134">
          <cell r="C134" t="str">
            <v>парковочный столбик</v>
          </cell>
          <cell r="D134" t="str">
            <v>другое</v>
          </cell>
        </row>
        <row r="136">
          <cell r="B136" t="str">
            <v>Велодорожка</v>
          </cell>
          <cell r="C136" t="str">
            <v xml:space="preserve">Покрытие </v>
          </cell>
          <cell r="D136" t="str">
            <v>Нет характеристик</v>
          </cell>
          <cell r="E136" t="str">
            <v>Нет характеристик</v>
          </cell>
          <cell r="F136" t="str">
            <v>Состояние</v>
          </cell>
          <cell r="G136" t="str">
            <v>Площадь покрытия, кв. м</v>
          </cell>
          <cell r="H136" t="str">
            <v>Ширина покрытия, м</v>
          </cell>
          <cell r="I136" t="str">
            <v>Комментарии</v>
          </cell>
        </row>
        <row r="137">
          <cell r="B137" t="str">
            <v>'Инвентаризация'!B136:I136</v>
          </cell>
          <cell r="C137" t="str">
            <v>'Инвентаризация'!C138:C143</v>
          </cell>
          <cell r="D137" t="str">
            <v/>
          </cell>
          <cell r="E137" t="str">
            <v/>
          </cell>
          <cell r="F137" t="str">
            <v>'Инвентаризация'!F138:F140</v>
          </cell>
          <cell r="G137" t="str">
            <v/>
          </cell>
          <cell r="H137" t="str">
            <v/>
          </cell>
          <cell r="I137" t="str">
            <v/>
          </cell>
        </row>
        <row r="138">
          <cell r="C138" t="str">
            <v>асфальт</v>
          </cell>
          <cell r="F138" t="str">
            <v>отличное</v>
          </cell>
        </row>
        <row r="139">
          <cell r="C139" t="str">
            <v>бетон</v>
          </cell>
          <cell r="F139" t="str">
            <v>требуется ремонт</v>
          </cell>
        </row>
        <row r="140">
          <cell r="C140" t="str">
            <v>брусчатка</v>
          </cell>
          <cell r="F140" t="str">
            <v>требуется реконструкция</v>
          </cell>
        </row>
        <row r="141">
          <cell r="C141" t="str">
            <v>набивное</v>
          </cell>
        </row>
        <row r="142">
          <cell r="C142" t="str">
            <v>полимерное</v>
          </cell>
        </row>
        <row r="143">
          <cell r="C143" t="str">
            <v>грунт</v>
          </cell>
        </row>
        <row r="145">
          <cell r="B145" t="str">
            <v>Информационный стенд</v>
          </cell>
          <cell r="C145" t="str">
            <v>Назначение</v>
          </cell>
          <cell r="D145" t="str">
            <v>Нет характеристик</v>
          </cell>
          <cell r="E145" t="str">
            <v>Нет характеристик</v>
          </cell>
          <cell r="F145" t="str">
            <v>Состояние</v>
          </cell>
          <cell r="G145" t="str">
            <v>Нет характеристик</v>
          </cell>
          <cell r="H145" t="str">
            <v>Количество, ед.</v>
          </cell>
          <cell r="I145" t="str">
            <v>Комментарии</v>
          </cell>
        </row>
        <row r="146">
          <cell r="B146" t="str">
            <v>'Инвентаризация'!B145:I145</v>
          </cell>
          <cell r="C146" t="str">
            <v>'Инвентаризация'!C147:C148</v>
          </cell>
          <cell r="D146" t="str">
            <v/>
          </cell>
          <cell r="E146" t="str">
            <v/>
          </cell>
          <cell r="F146" t="str">
            <v>'Инвентаризация'!F147:F149</v>
          </cell>
          <cell r="G146" t="str">
            <v/>
          </cell>
          <cell r="H146" t="str">
            <v/>
          </cell>
          <cell r="I146" t="str">
            <v/>
          </cell>
        </row>
        <row r="147">
          <cell r="C147" t="str">
            <v>стационарный</v>
          </cell>
          <cell r="F147" t="str">
            <v>отличное</v>
          </cell>
        </row>
        <row r="148">
          <cell r="C148" t="str">
            <v>настенный</v>
          </cell>
          <cell r="F148" t="str">
            <v>требуется ремонт</v>
          </cell>
        </row>
        <row r="149">
          <cell r="F149" t="str">
            <v>требуется замена</v>
          </cell>
        </row>
        <row r="151">
          <cell r="B151" t="str">
            <v>Пандус</v>
          </cell>
          <cell r="C151" t="str">
            <v xml:space="preserve">Покрытие </v>
          </cell>
          <cell r="D151" t="str">
            <v>Нет характеристик</v>
          </cell>
          <cell r="E151" t="str">
            <v>Нет характеристик</v>
          </cell>
          <cell r="F151" t="str">
            <v>Состояние</v>
          </cell>
          <cell r="G151" t="str">
            <v>Размер, м</v>
          </cell>
          <cell r="H151" t="str">
            <v>Перепад высот, м</v>
          </cell>
          <cell r="I151" t="str">
            <v>Комментарии</v>
          </cell>
        </row>
        <row r="152">
          <cell r="B152" t="str">
            <v>'Инвентаризация'!B151:I151</v>
          </cell>
          <cell r="C152" t="str">
            <v>'Инвентаризация'!C153:C155</v>
          </cell>
          <cell r="D152" t="str">
            <v/>
          </cell>
          <cell r="E152" t="str">
            <v/>
          </cell>
          <cell r="F152" t="str">
            <v>'Инвентаризация'!F153:F155</v>
          </cell>
          <cell r="G152" t="str">
            <v/>
          </cell>
          <cell r="H152" t="str">
            <v/>
          </cell>
          <cell r="I152" t="str">
            <v/>
          </cell>
        </row>
        <row r="153">
          <cell r="C153" t="str">
            <v>бетон</v>
          </cell>
          <cell r="F153" t="str">
            <v>отличное</v>
          </cell>
        </row>
        <row r="154">
          <cell r="C154" t="str">
            <v>дерево</v>
          </cell>
          <cell r="F154" t="str">
            <v>требуется ремонт</v>
          </cell>
        </row>
        <row r="155">
          <cell r="C155" t="str">
            <v>металл</v>
          </cell>
          <cell r="F155" t="str">
            <v>требуется замена</v>
          </cell>
        </row>
        <row r="157">
          <cell r="B157" t="str">
            <v>Плоскостные сооружения</v>
          </cell>
        </row>
        <row r="158">
          <cell r="C158">
            <v>1</v>
          </cell>
          <cell r="D158" t="str">
            <v>Детская площадка</v>
          </cell>
        </row>
        <row r="159">
          <cell r="C159">
            <v>2</v>
          </cell>
          <cell r="D159" t="str">
            <v>Спортивно-игровая площадка</v>
          </cell>
        </row>
        <row r="160">
          <cell r="C160">
            <v>3</v>
          </cell>
          <cell r="D160" t="str">
            <v>Спортивное оборудование</v>
          </cell>
        </row>
        <row r="161">
          <cell r="C161">
            <v>4</v>
          </cell>
          <cell r="D161" t="str">
            <v>Мебель для игровых площадок</v>
          </cell>
        </row>
        <row r="162">
          <cell r="C162">
            <v>5</v>
          </cell>
          <cell r="D162" t="str">
            <v>Площадка для выгула собак</v>
          </cell>
        </row>
        <row r="163">
          <cell r="C163">
            <v>6</v>
          </cell>
          <cell r="D163" t="str">
            <v>Велопарковка</v>
          </cell>
        </row>
        <row r="164">
          <cell r="C164">
            <v>7</v>
          </cell>
          <cell r="D164" t="str">
            <v>Контейнерная площадка</v>
          </cell>
        </row>
        <row r="166">
          <cell r="B166" t="str">
            <v>Детская площадка</v>
          </cell>
          <cell r="C166" t="str">
            <v xml:space="preserve">Покрытие </v>
          </cell>
          <cell r="D166" t="str">
            <v>Нет характеристик</v>
          </cell>
          <cell r="E166" t="str">
            <v>Нет характеристик</v>
          </cell>
          <cell r="F166" t="str">
            <v>Состояние</v>
          </cell>
          <cell r="G166" t="str">
            <v>Нет характеристик</v>
          </cell>
          <cell r="H166" t="str">
            <v>Площадь, кв. м</v>
          </cell>
          <cell r="I166" t="str">
            <v>Комментарии</v>
          </cell>
        </row>
        <row r="167">
          <cell r="B167" t="str">
            <v>'Инвентаризация'!B166:I166</v>
          </cell>
          <cell r="C167" t="str">
            <v>'Инвентаризация'!C168:C173</v>
          </cell>
          <cell r="D167" t="str">
            <v/>
          </cell>
          <cell r="E167" t="str">
            <v/>
          </cell>
          <cell r="F167" t="str">
            <v>'Инвентаризация'!F168:F170</v>
          </cell>
          <cell r="G167" t="str">
            <v/>
          </cell>
          <cell r="H167" t="str">
            <v/>
          </cell>
          <cell r="I167" t="str">
            <v/>
          </cell>
        </row>
        <row r="168">
          <cell r="C168" t="str">
            <v>резиновая крошка</v>
          </cell>
          <cell r="F168" t="str">
            <v>отличное</v>
          </cell>
        </row>
        <row r="169">
          <cell r="C169" t="str">
            <v>резиновая плитка</v>
          </cell>
          <cell r="F169" t="str">
            <v>требуется ремонт</v>
          </cell>
        </row>
        <row r="170">
          <cell r="C170" t="str">
            <v>набивное</v>
          </cell>
          <cell r="F170" t="str">
            <v>требуется реконструкция</v>
          </cell>
        </row>
        <row r="171">
          <cell r="C171" t="str">
            <v>плитка каменная/бетонная</v>
          </cell>
        </row>
        <row r="172">
          <cell r="C172" t="str">
            <v xml:space="preserve">полимерное </v>
          </cell>
        </row>
        <row r="173">
          <cell r="C173" t="str">
            <v>грунт</v>
          </cell>
        </row>
        <row r="175">
          <cell r="B175" t="str">
            <v>Спортивно-игровая площадка</v>
          </cell>
          <cell r="C175" t="str">
            <v>Вид спорта</v>
          </cell>
          <cell r="D175" t="str">
            <v xml:space="preserve">Покрытие </v>
          </cell>
          <cell r="E175" t="str">
            <v>Освещение спортивной зоны</v>
          </cell>
          <cell r="F175" t="str">
            <v>Состояние</v>
          </cell>
          <cell r="G175" t="str">
            <v>Нет характеристик</v>
          </cell>
          <cell r="H175" t="str">
            <v>Площадь, кв. м</v>
          </cell>
          <cell r="I175" t="str">
            <v>Комментарии</v>
          </cell>
        </row>
        <row r="176">
          <cell r="B176" t="str">
            <v>'Инвентаризация'!B175:I175</v>
          </cell>
          <cell r="C176" t="str">
            <v>'Инвентаризация'!C177:C183</v>
          </cell>
          <cell r="D176" t="str">
            <v>'Инвентаризация'!D177:D185</v>
          </cell>
          <cell r="E176" t="str">
            <v>'Инвентаризация'!E177:E179</v>
          </cell>
          <cell r="F176" t="str">
            <v>'Инвентаризация'!F177:F183</v>
          </cell>
          <cell r="G176" t="str">
            <v/>
          </cell>
          <cell r="H176" t="str">
            <v/>
          </cell>
          <cell r="I176" t="str">
            <v/>
          </cell>
        </row>
        <row r="177">
          <cell r="C177" t="str">
            <v>футбол</v>
          </cell>
          <cell r="D177" t="str">
            <v>газон</v>
          </cell>
          <cell r="E177" t="str">
            <v>специальное освещение</v>
          </cell>
          <cell r="F177" t="str">
            <v>отличное</v>
          </cell>
        </row>
        <row r="178">
          <cell r="C178" t="str">
            <v>теннис</v>
          </cell>
          <cell r="D178" t="str">
            <v>резиновая крошка</v>
          </cell>
          <cell r="E178" t="str">
            <v>за счет общедворовых фонарей</v>
          </cell>
          <cell r="F178" t="str">
            <v>требуется ремонт покрытия</v>
          </cell>
        </row>
        <row r="179">
          <cell r="C179" t="str">
            <v>волейбол</v>
          </cell>
          <cell r="D179" t="str">
            <v>резиновая плитка</v>
          </cell>
          <cell r="E179" t="str">
            <v>освещение отсутствует</v>
          </cell>
          <cell r="F179" t="str">
            <v>требуется ремонт оборудования</v>
          </cell>
        </row>
        <row r="180">
          <cell r="C180" t="str">
            <v>хоккей</v>
          </cell>
          <cell r="D180" t="str">
            <v>песок</v>
          </cell>
          <cell r="F180" t="str">
            <v>требуется замена покрытия</v>
          </cell>
        </row>
        <row r="181">
          <cell r="C181" t="str">
            <v>баскетбол</v>
          </cell>
          <cell r="D181" t="str">
            <v>набивное</v>
          </cell>
          <cell r="F181" t="str">
            <v>требуется замена оборудования</v>
          </cell>
        </row>
        <row r="182">
          <cell r="C182" t="str">
            <v>экстремальный вид спорта</v>
          </cell>
          <cell r="D182" t="str">
            <v>плитка каменная/бетонная</v>
          </cell>
          <cell r="F182" t="str">
            <v>требуется комплексный ремонт</v>
          </cell>
        </row>
        <row r="183">
          <cell r="C183" t="str">
            <v>другое</v>
          </cell>
          <cell r="D183" t="str">
            <v xml:space="preserve">полимерное </v>
          </cell>
          <cell r="F183" t="str">
            <v>требуется полная реконструкция</v>
          </cell>
        </row>
        <row r="184">
          <cell r="D184" t="str">
            <v>грунт</v>
          </cell>
        </row>
        <row r="185">
          <cell r="D185" t="str">
            <v>дерево</v>
          </cell>
        </row>
        <row r="187">
          <cell r="B187" t="str">
            <v>Спортивное оборудование</v>
          </cell>
          <cell r="C187" t="str">
            <v>Тип</v>
          </cell>
          <cell r="D187" t="str">
            <v>Нет характеристик</v>
          </cell>
          <cell r="E187" t="str">
            <v>Нет характеристик</v>
          </cell>
          <cell r="F187" t="str">
            <v>Состояние</v>
          </cell>
          <cell r="G187" t="str">
            <v>Нет характеристик</v>
          </cell>
          <cell r="H187" t="str">
            <v>Нет характеристик</v>
          </cell>
          <cell r="I187" t="str">
            <v>Комментарии</v>
          </cell>
        </row>
        <row r="188">
          <cell r="B188" t="str">
            <v>'Инвентаризация'!B187:I187</v>
          </cell>
          <cell r="C188" t="str">
            <v>'Инвентаризация'!C189:C193</v>
          </cell>
          <cell r="D188" t="str">
            <v/>
          </cell>
          <cell r="E188" t="str">
            <v/>
          </cell>
          <cell r="F188" t="str">
            <v>'Инвентаризация'!F189:F191</v>
          </cell>
          <cell r="G188" t="str">
            <v/>
          </cell>
          <cell r="H188" t="str">
            <v/>
          </cell>
          <cell r="I188" t="str">
            <v/>
          </cell>
        </row>
        <row r="189">
          <cell r="C189" t="str">
            <v>тренажер</v>
          </cell>
          <cell r="F189" t="str">
            <v>отличное</v>
          </cell>
        </row>
        <row r="190">
          <cell r="C190" t="str">
            <v>параллельные брусья</v>
          </cell>
          <cell r="F190" t="str">
            <v>требуется ремонт</v>
          </cell>
        </row>
        <row r="191">
          <cell r="C191" t="str">
            <v>турник</v>
          </cell>
          <cell r="F191" t="str">
            <v>требуется замена</v>
          </cell>
        </row>
        <row r="192">
          <cell r="C192" t="str">
            <v>шведская стенка</v>
          </cell>
        </row>
        <row r="193">
          <cell r="C193" t="str">
            <v>другое</v>
          </cell>
        </row>
        <row r="195">
          <cell r="B195" t="str">
            <v>Мебель для игровых площадок</v>
          </cell>
          <cell r="C195" t="str">
            <v>Тип</v>
          </cell>
          <cell r="D195" t="str">
            <v>Материал</v>
          </cell>
          <cell r="E195" t="str">
            <v>Возрастная группа</v>
          </cell>
          <cell r="F195" t="str">
            <v>Состояние</v>
          </cell>
          <cell r="G195" t="str">
            <v>Нет характеристик</v>
          </cell>
          <cell r="H195" t="str">
            <v>Нет характеристик</v>
          </cell>
          <cell r="I195" t="str">
            <v>Комментарии</v>
          </cell>
        </row>
        <row r="196">
          <cell r="B196" t="str">
            <v>'Инвентаризация'!B195:I195</v>
          </cell>
          <cell r="C196" t="str">
            <v>'Инвентаризация'!C197:C205</v>
          </cell>
          <cell r="D196" t="str">
            <v>'Инвентаризация'!D197:D200</v>
          </cell>
          <cell r="E196" t="str">
            <v>'Инвентаризация'!E197:E199</v>
          </cell>
          <cell r="F196" t="str">
            <v>'Инвентаризация'!F197:F200</v>
          </cell>
          <cell r="G196" t="str">
            <v/>
          </cell>
          <cell r="H196" t="str">
            <v/>
          </cell>
          <cell r="I196" t="str">
            <v/>
          </cell>
        </row>
        <row r="197">
          <cell r="C197" t="str">
            <v>песочница</v>
          </cell>
          <cell r="D197" t="str">
            <v>металл</v>
          </cell>
          <cell r="E197" t="str">
            <v>3 - 6 лет</v>
          </cell>
          <cell r="F197" t="str">
            <v>отличное</v>
          </cell>
        </row>
        <row r="198">
          <cell r="C198" t="str">
            <v>карусель</v>
          </cell>
          <cell r="D198" t="str">
            <v>пластик</v>
          </cell>
          <cell r="E198" t="str">
            <v>7 - 16 лет</v>
          </cell>
          <cell r="F198" t="str">
            <v>требуется покраска</v>
          </cell>
        </row>
        <row r="199">
          <cell r="C199" t="str">
            <v>качели</v>
          </cell>
          <cell r="D199" t="str">
            <v>дерево</v>
          </cell>
          <cell r="E199" t="str">
            <v>универсальная</v>
          </cell>
          <cell r="F199" t="str">
            <v>требуется ремонт</v>
          </cell>
        </row>
        <row r="200">
          <cell r="C200" t="str">
            <v>горка</v>
          </cell>
          <cell r="D200" t="str">
            <v>другое</v>
          </cell>
          <cell r="F200" t="str">
            <v>требуется замена</v>
          </cell>
        </row>
        <row r="201">
          <cell r="C201" t="str">
            <v>качалка</v>
          </cell>
        </row>
        <row r="202">
          <cell r="C202" t="str">
            <v>домик</v>
          </cell>
        </row>
        <row r="203">
          <cell r="C203" t="str">
            <v>балансир</v>
          </cell>
        </row>
        <row r="204">
          <cell r="C204" t="str">
            <v>игровой комплекс</v>
          </cell>
        </row>
        <row r="205">
          <cell r="C205" t="str">
            <v>другое</v>
          </cell>
        </row>
        <row r="207">
          <cell r="B207" t="str">
            <v>Площадка для выгула собак</v>
          </cell>
          <cell r="C207" t="str">
            <v>Наличие ограждения</v>
          </cell>
          <cell r="D207" t="str">
            <v>Наличие оборудования</v>
          </cell>
          <cell r="E207" t="str">
            <v>Нет характеристик</v>
          </cell>
          <cell r="F207" t="str">
            <v>Состояние</v>
          </cell>
          <cell r="G207" t="str">
            <v>Нет характеристик</v>
          </cell>
          <cell r="H207" t="str">
            <v>Площадь, кв. м</v>
          </cell>
          <cell r="I207" t="str">
            <v>Комментарии</v>
          </cell>
        </row>
        <row r="208">
          <cell r="B208" t="str">
            <v>'Инвентаризация'!B207:I207</v>
          </cell>
          <cell r="C208" t="str">
            <v>'Инвентаризация'!C209:C210</v>
          </cell>
          <cell r="D208" t="str">
            <v>'Инвентаризация'!D209:D211</v>
          </cell>
          <cell r="E208" t="str">
            <v/>
          </cell>
          <cell r="F208" t="str">
            <v>'Инвентаризация'!F209:F211</v>
          </cell>
          <cell r="G208" t="str">
            <v/>
          </cell>
          <cell r="H208" t="str">
            <v/>
          </cell>
          <cell r="I208" t="str">
            <v/>
          </cell>
        </row>
        <row r="209">
          <cell r="C209" t="str">
            <v>да</v>
          </cell>
          <cell r="D209" t="str">
            <v>специальное</v>
          </cell>
          <cell r="F209" t="str">
            <v>отличное</v>
          </cell>
        </row>
        <row r="210">
          <cell r="C210" t="str">
            <v>нет</v>
          </cell>
          <cell r="D210" t="str">
            <v>самодельное</v>
          </cell>
          <cell r="F210" t="str">
            <v>требуется ремонт</v>
          </cell>
        </row>
        <row r="211">
          <cell r="D211" t="str">
            <v>отсутствует</v>
          </cell>
          <cell r="F211" t="str">
            <v>требуется реконструкция</v>
          </cell>
        </row>
        <row r="213">
          <cell r="B213" t="str">
            <v>Велопарковка</v>
          </cell>
          <cell r="C213" t="str">
            <v>Материал</v>
          </cell>
          <cell r="D213" t="str">
            <v>Нет характеристик</v>
          </cell>
          <cell r="E213" t="str">
            <v>Нет характеристик</v>
          </cell>
          <cell r="F213" t="str">
            <v>Состояние</v>
          </cell>
          <cell r="G213" t="str">
            <v>Количество парковочных мест, ед.</v>
          </cell>
          <cell r="H213" t="str">
            <v>Площадь, кв. м</v>
          </cell>
          <cell r="I213" t="str">
            <v>Комментарии</v>
          </cell>
        </row>
        <row r="214">
          <cell r="B214" t="str">
            <v>'Инвентаризация'!B213:I213</v>
          </cell>
          <cell r="C214" t="str">
            <v>'Инвентаризация'!C215:C218</v>
          </cell>
          <cell r="D214" t="str">
            <v/>
          </cell>
          <cell r="E214" t="str">
            <v/>
          </cell>
          <cell r="F214" t="str">
            <v>'Инвентаризация'!F215:F218</v>
          </cell>
          <cell r="G214" t="str">
            <v/>
          </cell>
          <cell r="H214" t="str">
            <v/>
          </cell>
          <cell r="I214" t="str">
            <v/>
          </cell>
        </row>
        <row r="215">
          <cell r="C215" t="str">
            <v>металл</v>
          </cell>
          <cell r="F215" t="str">
            <v>отличное</v>
          </cell>
        </row>
        <row r="216">
          <cell r="C216" t="str">
            <v>дерево</v>
          </cell>
          <cell r="F216" t="str">
            <v>требуется покраска</v>
          </cell>
        </row>
        <row r="217">
          <cell r="C217" t="str">
            <v>бетон</v>
          </cell>
          <cell r="F217" t="str">
            <v>требуется ремонт</v>
          </cell>
        </row>
        <row r="218">
          <cell r="C218" t="str">
            <v>другое</v>
          </cell>
          <cell r="F218" t="str">
            <v>требуется замена</v>
          </cell>
        </row>
        <row r="220">
          <cell r="B220" t="str">
            <v>Контейнерная площадка</v>
          </cell>
          <cell r="C220" t="str">
            <v>Тип</v>
          </cell>
          <cell r="D220" t="str">
            <v xml:space="preserve">Покрытие </v>
          </cell>
          <cell r="E220" t="str">
            <v>Нет характеристик</v>
          </cell>
          <cell r="F220" t="str">
            <v>Состояние</v>
          </cell>
          <cell r="G220" t="str">
            <v>Нет характеристик</v>
          </cell>
          <cell r="H220" t="str">
            <v>Площадь, кв. м</v>
          </cell>
          <cell r="I220" t="str">
            <v>Комментарии</v>
          </cell>
        </row>
        <row r="221">
          <cell r="B221" t="str">
            <v>'Инвентаризация'!B220:I220</v>
          </cell>
          <cell r="C221" t="str">
            <v>'Инвентаризация'!C222:C224</v>
          </cell>
          <cell r="D221" t="str">
            <v>'Инвентаризация'!D222:D225</v>
          </cell>
          <cell r="E221" t="str">
            <v/>
          </cell>
          <cell r="F221" t="str">
            <v>'Инвентаризация'!F222:F224</v>
          </cell>
          <cell r="G221" t="str">
            <v/>
          </cell>
          <cell r="H221" t="str">
            <v/>
          </cell>
          <cell r="I221" t="str">
            <v/>
          </cell>
        </row>
        <row r="222">
          <cell r="C222" t="str">
            <v>открытая площадка</v>
          </cell>
          <cell r="D222" t="str">
            <v>асфальт</v>
          </cell>
          <cell r="F222" t="str">
            <v>отличное</v>
          </cell>
        </row>
        <row r="223">
          <cell r="C223" t="str">
            <v>огороженная площадка без крыши</v>
          </cell>
          <cell r="D223" t="str">
            <v>бетон</v>
          </cell>
          <cell r="F223" t="str">
            <v>требуется ремонт</v>
          </cell>
        </row>
        <row r="224">
          <cell r="C224" t="str">
            <v>площадка под навесом</v>
          </cell>
          <cell r="D224" t="str">
            <v>грунт</v>
          </cell>
          <cell r="F224" t="str">
            <v>требуется реконструкция</v>
          </cell>
        </row>
        <row r="225">
          <cell r="D225" t="str">
            <v>другое</v>
          </cell>
        </row>
        <row r="227">
          <cell r="B227" t="str">
            <v>Малые архитектурные формы</v>
          </cell>
        </row>
        <row r="228">
          <cell r="C228">
            <v>1</v>
          </cell>
          <cell r="D228" t="str">
            <v>Накопитель ТКО</v>
          </cell>
        </row>
        <row r="229">
          <cell r="C229">
            <v>2</v>
          </cell>
          <cell r="D229" t="str">
            <v>Стол</v>
          </cell>
        </row>
        <row r="230">
          <cell r="C230">
            <v>3</v>
          </cell>
          <cell r="D230" t="str">
            <v>Беседка</v>
          </cell>
        </row>
        <row r="231">
          <cell r="C231">
            <v>4</v>
          </cell>
          <cell r="D231" t="str">
            <v>Навес</v>
          </cell>
        </row>
        <row r="232">
          <cell r="C232">
            <v>5</v>
          </cell>
          <cell r="D232" t="str">
            <v>Фонтан</v>
          </cell>
        </row>
        <row r="234">
          <cell r="B234" t="str">
            <v>Накопитель ТКО</v>
          </cell>
          <cell r="C234" t="str">
            <v>Тип</v>
          </cell>
          <cell r="D234" t="str">
            <v>Материал</v>
          </cell>
          <cell r="E234" t="str">
            <v>Нет характеристик</v>
          </cell>
          <cell r="F234" t="str">
            <v>Состояние</v>
          </cell>
          <cell r="G234" t="str">
            <v>Нет характеристик</v>
          </cell>
          <cell r="H234" t="str">
            <v>Размер накопителя, куб. м</v>
          </cell>
          <cell r="I234" t="str">
            <v>Комментарии</v>
          </cell>
        </row>
        <row r="235">
          <cell r="B235" t="str">
            <v>'Инвентаризация'!B234:I234</v>
          </cell>
          <cell r="C235" t="str">
            <v>'Инвентаризация'!C236:C237</v>
          </cell>
          <cell r="D235" t="str">
            <v>'Инвентаризация'!D236:D239</v>
          </cell>
          <cell r="E235" t="str">
            <v/>
          </cell>
          <cell r="F235" t="str">
            <v>'Инвентаризация'!F236:F238</v>
          </cell>
          <cell r="G235" t="str">
            <v/>
          </cell>
          <cell r="H235" t="str">
            <v/>
          </cell>
          <cell r="I235" t="str">
            <v/>
          </cell>
        </row>
        <row r="236">
          <cell r="C236" t="str">
            <v>контейнер</v>
          </cell>
          <cell r="D236" t="str">
            <v>металл</v>
          </cell>
          <cell r="F236" t="str">
            <v>отличное</v>
          </cell>
        </row>
        <row r="237">
          <cell r="C237" t="str">
            <v>бункер</v>
          </cell>
          <cell r="D237" t="str">
            <v>пластик</v>
          </cell>
          <cell r="F237" t="str">
            <v>требуется ремонт</v>
          </cell>
        </row>
        <row r="238">
          <cell r="D238" t="str">
            <v>бетон</v>
          </cell>
          <cell r="F238" t="str">
            <v>требуется замена</v>
          </cell>
        </row>
        <row r="239">
          <cell r="D239" t="str">
            <v>другое</v>
          </cell>
        </row>
        <row r="241">
          <cell r="B241" t="str">
            <v>Стол</v>
          </cell>
          <cell r="C241" t="str">
            <v>Назначение</v>
          </cell>
          <cell r="D241" t="str">
            <v>Материал</v>
          </cell>
          <cell r="E241" t="str">
            <v>Нет характеристик</v>
          </cell>
          <cell r="F241" t="str">
            <v>Состояние</v>
          </cell>
          <cell r="G241" t="str">
            <v>Размер, ед.</v>
          </cell>
          <cell r="H241" t="str">
            <v>Нет характеристик</v>
          </cell>
          <cell r="I241" t="str">
            <v>Комментарии</v>
          </cell>
        </row>
        <row r="242">
          <cell r="B242" t="str">
            <v>'Инвентаризация'!B241:I241</v>
          </cell>
          <cell r="C242" t="str">
            <v>'Инвентаризация'!C243:C246</v>
          </cell>
          <cell r="D242" t="str">
            <v>'Инвентаризация'!D243:D246</v>
          </cell>
          <cell r="E242" t="str">
            <v/>
          </cell>
          <cell r="F242" t="str">
            <v>'Инвентаризация'!F243:F245</v>
          </cell>
          <cell r="G242" t="str">
            <v/>
          </cell>
          <cell r="H242" t="str">
            <v/>
          </cell>
          <cell r="I242" t="str">
            <v/>
          </cell>
        </row>
        <row r="243">
          <cell r="C243" t="str">
            <v>шахматный</v>
          </cell>
          <cell r="D243" t="str">
            <v>металл</v>
          </cell>
          <cell r="F243" t="str">
            <v>отличное</v>
          </cell>
        </row>
        <row r="244">
          <cell r="C244" t="str">
            <v>теннисный</v>
          </cell>
          <cell r="D244" t="str">
            <v>бетон</v>
          </cell>
          <cell r="F244" t="str">
            <v>требуется ремонт</v>
          </cell>
        </row>
        <row r="245">
          <cell r="C245" t="str">
            <v>декоративный</v>
          </cell>
          <cell r="D245" t="str">
            <v>пластик</v>
          </cell>
          <cell r="F245" t="str">
            <v>требуется замена</v>
          </cell>
        </row>
        <row r="246">
          <cell r="C246" t="str">
            <v>универсальный</v>
          </cell>
          <cell r="D246" t="str">
            <v>дерево</v>
          </cell>
        </row>
        <row r="248">
          <cell r="B248" t="str">
            <v>Беседка</v>
          </cell>
          <cell r="C248" t="str">
            <v>Материал</v>
          </cell>
          <cell r="D248" t="str">
            <v>Нет характеристик</v>
          </cell>
          <cell r="E248" t="str">
            <v>Нет характеристик</v>
          </cell>
          <cell r="F248" t="str">
            <v>Состояние</v>
          </cell>
          <cell r="G248" t="str">
            <v>Нет характеристик</v>
          </cell>
          <cell r="H248" t="str">
            <v>Площадь, кв. м</v>
          </cell>
          <cell r="I248" t="str">
            <v>Комментарии</v>
          </cell>
        </row>
        <row r="249">
          <cell r="B249" t="str">
            <v>'Инвентаризация'!B248:I248</v>
          </cell>
          <cell r="C249" t="str">
            <v>'Инвентаризация'!C250:C252</v>
          </cell>
          <cell r="D249" t="str">
            <v/>
          </cell>
          <cell r="E249" t="str">
            <v/>
          </cell>
          <cell r="F249" t="str">
            <v>'Инвентаризация'!F250:F252</v>
          </cell>
          <cell r="G249" t="str">
            <v/>
          </cell>
          <cell r="H249" t="str">
            <v/>
          </cell>
          <cell r="I249" t="str">
            <v/>
          </cell>
        </row>
        <row r="250">
          <cell r="C250" t="str">
            <v>металл</v>
          </cell>
          <cell r="F250" t="str">
            <v>отличное</v>
          </cell>
        </row>
        <row r="251">
          <cell r="C251" t="str">
            <v>пластик</v>
          </cell>
          <cell r="F251" t="str">
            <v>требуется ремонт</v>
          </cell>
        </row>
        <row r="252">
          <cell r="C252" t="str">
            <v>дерево</v>
          </cell>
          <cell r="F252" t="str">
            <v>требуется замена</v>
          </cell>
        </row>
        <row r="254">
          <cell r="B254" t="str">
            <v>Навес</v>
          </cell>
          <cell r="C254" t="str">
            <v>Материал</v>
          </cell>
          <cell r="D254" t="str">
            <v>Покрытие пола</v>
          </cell>
          <cell r="E254" t="str">
            <v>Нет характеристик</v>
          </cell>
          <cell r="F254" t="str">
            <v>Состояние</v>
          </cell>
          <cell r="G254" t="str">
            <v>Нет характеристик</v>
          </cell>
          <cell r="H254" t="str">
            <v>Площадь, кв. м</v>
          </cell>
          <cell r="I254" t="str">
            <v>Комментарии</v>
          </cell>
        </row>
        <row r="255">
          <cell r="B255" t="str">
            <v>'Инвентаризация'!B254:I254</v>
          </cell>
          <cell r="C255" t="str">
            <v>'Инвентаризация'!C256:C258</v>
          </cell>
          <cell r="D255" t="str">
            <v>'Инвентаризация'!D256:D258</v>
          </cell>
          <cell r="E255" t="str">
            <v/>
          </cell>
          <cell r="F255" t="str">
            <v>'Инвентаризация'!F256:F258</v>
          </cell>
          <cell r="G255" t="str">
            <v/>
          </cell>
          <cell r="H255" t="str">
            <v/>
          </cell>
          <cell r="I255" t="str">
            <v/>
          </cell>
        </row>
        <row r="256">
          <cell r="C256" t="str">
            <v>металл</v>
          </cell>
          <cell r="D256" t="str">
            <v>бетон</v>
          </cell>
          <cell r="F256" t="str">
            <v>отличное</v>
          </cell>
        </row>
        <row r="257">
          <cell r="C257" t="str">
            <v>пластик</v>
          </cell>
          <cell r="D257" t="str">
            <v>металл</v>
          </cell>
          <cell r="F257" t="str">
            <v>требуется ремонт</v>
          </cell>
        </row>
        <row r="258">
          <cell r="C258" t="str">
            <v>дерево</v>
          </cell>
          <cell r="D258" t="str">
            <v>дерево</v>
          </cell>
          <cell r="F258" t="str">
            <v>требуется замена</v>
          </cell>
        </row>
        <row r="260">
          <cell r="B260" t="str">
            <v>Фонтан</v>
          </cell>
          <cell r="C260" t="str">
            <v>Размер (диаметр)</v>
          </cell>
          <cell r="D260" t="str">
            <v>Материал</v>
          </cell>
          <cell r="E260" t="str">
            <v>Нет характеристик</v>
          </cell>
          <cell r="F260" t="str">
            <v>Состояние</v>
          </cell>
          <cell r="G260" t="str">
            <v>Нет характеристик</v>
          </cell>
          <cell r="H260" t="str">
            <v>Высота, м</v>
          </cell>
          <cell r="I260" t="str">
            <v>Комментарии</v>
          </cell>
        </row>
        <row r="261">
          <cell r="B261" t="str">
            <v>'Инвентаризация'!B260:I260</v>
          </cell>
          <cell r="C261" t="str">
            <v>'Инвентаризация'!C262:C265</v>
          </cell>
          <cell r="D261" t="str">
            <v>'Инвентаризация'!D262:D266</v>
          </cell>
          <cell r="E261" t="str">
            <v/>
          </cell>
          <cell r="F261" t="str">
            <v>'Инвентаризация'!F262:F264</v>
          </cell>
          <cell r="G261" t="str">
            <v/>
          </cell>
          <cell r="H261" t="str">
            <v/>
          </cell>
          <cell r="I261" t="str">
            <v/>
          </cell>
        </row>
        <row r="262">
          <cell r="C262" t="str">
            <v>до 0,5 метров</v>
          </cell>
          <cell r="D262" t="str">
            <v>металл</v>
          </cell>
          <cell r="F262" t="str">
            <v>отличное</v>
          </cell>
        </row>
        <row r="263">
          <cell r="C263" t="str">
            <v>0,5 - 1 метр</v>
          </cell>
          <cell r="D263" t="str">
            <v>бетон</v>
          </cell>
          <cell r="F263" t="str">
            <v>требуется ремонт</v>
          </cell>
        </row>
        <row r="264">
          <cell r="C264" t="str">
            <v>1 - 2 метра</v>
          </cell>
          <cell r="D264" t="str">
            <v>пластик</v>
          </cell>
          <cell r="F264" t="str">
            <v>требуется замена</v>
          </cell>
        </row>
        <row r="265">
          <cell r="C265" t="str">
            <v>более 2 метров</v>
          </cell>
          <cell r="D265" t="str">
            <v>дерево</v>
          </cell>
        </row>
        <row r="266">
          <cell r="D266" t="str">
            <v>другое</v>
          </cell>
        </row>
        <row r="268">
          <cell r="B268" t="str">
            <v>Другое</v>
          </cell>
        </row>
        <row r="269">
          <cell r="C269">
            <v>1</v>
          </cell>
          <cell r="D269" t="str">
            <v>Водоём</v>
          </cell>
        </row>
        <row r="270">
          <cell r="C270">
            <v>2</v>
          </cell>
          <cell r="D270" t="str">
            <v>Люк подземных коммуникаций</v>
          </cell>
        </row>
        <row r="272">
          <cell r="B272" t="str">
            <v>Водоём</v>
          </cell>
          <cell r="C272" t="str">
            <v>Тип</v>
          </cell>
          <cell r="D272" t="str">
            <v>Нет характеристик</v>
          </cell>
          <cell r="E272" t="str">
            <v>Нет характеристик</v>
          </cell>
          <cell r="F272" t="str">
            <v>Состояние</v>
          </cell>
          <cell r="G272" t="str">
            <v>Нет характеристик</v>
          </cell>
          <cell r="H272" t="str">
            <v>Нет характеристик</v>
          </cell>
          <cell r="I272" t="str">
            <v>Комментарии</v>
          </cell>
        </row>
        <row r="273">
          <cell r="B273" t="str">
            <v>'Инвентаризация'!B272:I272</v>
          </cell>
          <cell r="C273" t="str">
            <v>'Инвентаризация'!C274:C277</v>
          </cell>
          <cell r="D273" t="str">
            <v/>
          </cell>
          <cell r="E273" t="str">
            <v/>
          </cell>
          <cell r="F273" t="str">
            <v>'Инвентаризация'!F274:F275</v>
          </cell>
          <cell r="G273" t="str">
            <v/>
          </cell>
          <cell r="H273" t="str">
            <v/>
          </cell>
          <cell r="I273" t="str">
            <v/>
          </cell>
        </row>
        <row r="274">
          <cell r="C274" t="str">
            <v>пруд</v>
          </cell>
          <cell r="F274" t="str">
            <v>отличное</v>
          </cell>
        </row>
        <row r="275">
          <cell r="C275" t="str">
            <v>каскад</v>
          </cell>
          <cell r="F275" t="str">
            <v>требуется реконструкция</v>
          </cell>
        </row>
        <row r="276">
          <cell r="C276" t="str">
            <v>ручей</v>
          </cell>
        </row>
        <row r="277">
          <cell r="C277" t="str">
            <v>другое</v>
          </cell>
        </row>
        <row r="279">
          <cell r="B279" t="str">
            <v>Люк подземных коммуникаций</v>
          </cell>
          <cell r="C279" t="str">
            <v>Тип люка</v>
          </cell>
          <cell r="D279" t="str">
            <v>Нет характеристик</v>
          </cell>
          <cell r="E279" t="str">
            <v>Нет характеристик</v>
          </cell>
          <cell r="F279" t="str">
            <v>Состояние</v>
          </cell>
          <cell r="G279" t="str">
            <v>Количество, ед.</v>
          </cell>
          <cell r="H279" t="str">
            <v>Нет характеристик</v>
          </cell>
          <cell r="I279" t="str">
            <v>Комментарии</v>
          </cell>
        </row>
        <row r="280">
          <cell r="B280" t="str">
            <v>'Инвентаризация'!B279:I279</v>
          </cell>
          <cell r="C280" t="str">
            <v>'Инвентаризация'!C281:C284</v>
          </cell>
          <cell r="D280" t="str">
            <v/>
          </cell>
          <cell r="E280" t="str">
            <v/>
          </cell>
          <cell r="F280" t="str">
            <v>'Инвентаризация'!F281:F282</v>
          </cell>
          <cell r="G280" t="str">
            <v/>
          </cell>
          <cell r="H280" t="str">
            <v/>
          </cell>
          <cell r="I280" t="str">
            <v/>
          </cell>
        </row>
        <row r="281">
          <cell r="C281" t="str">
            <v>коммуникации связи</v>
          </cell>
          <cell r="F281" t="str">
            <v>отличное</v>
          </cell>
        </row>
        <row r="282">
          <cell r="C282" t="str">
            <v>канализационный колодец</v>
          </cell>
          <cell r="F282" t="str">
            <v>требуется замена</v>
          </cell>
        </row>
        <row r="283">
          <cell r="C283" t="str">
            <v>колодец водоснабжения</v>
          </cell>
        </row>
        <row r="284">
          <cell r="C284" t="str">
            <v>другое</v>
          </cell>
        </row>
        <row r="286">
          <cell r="B286" t="str">
            <v>Строения, сооружения</v>
          </cell>
        </row>
        <row r="287">
          <cell r="C287">
            <v>1</v>
          </cell>
          <cell r="D287" t="str">
            <v>Жилое</v>
          </cell>
        </row>
        <row r="288">
          <cell r="C288">
            <v>2</v>
          </cell>
          <cell r="D288" t="str">
            <v>Нежилое капитальное</v>
          </cell>
        </row>
        <row r="289">
          <cell r="C289">
            <v>3</v>
          </cell>
          <cell r="D289" t="str">
            <v>Нежилое некапитальное</v>
          </cell>
        </row>
        <row r="291">
          <cell r="B291" t="str">
            <v>Жилое</v>
          </cell>
          <cell r="C291" t="str">
            <v>Тип</v>
          </cell>
          <cell r="D291" t="str">
            <v>Нет характеристик</v>
          </cell>
          <cell r="E291" t="str">
            <v>Нет характеристик</v>
          </cell>
          <cell r="F291" t="str">
            <v>Состояние</v>
          </cell>
          <cell r="G291" t="str">
            <v>Нет характеристик</v>
          </cell>
          <cell r="H291" t="str">
            <v>Площадь, кв. м</v>
          </cell>
          <cell r="I291" t="str">
            <v>Комментарии</v>
          </cell>
        </row>
        <row r="292">
          <cell r="B292" t="str">
            <v>'Инвентаризация'!B291:I291</v>
          </cell>
          <cell r="C292" t="str">
            <v>'Инвентаризация'!C293:C295</v>
          </cell>
          <cell r="D292" t="str">
            <v/>
          </cell>
          <cell r="E292" t="str">
            <v/>
          </cell>
          <cell r="F292" t="str">
            <v>'Инвентаризация'!F293:F295</v>
          </cell>
          <cell r="G292" t="str">
            <v/>
          </cell>
          <cell r="H292" t="str">
            <v/>
          </cell>
          <cell r="I292" t="str">
            <v/>
          </cell>
        </row>
        <row r="293">
          <cell r="C293" t="str">
            <v>МКД</v>
          </cell>
          <cell r="F293" t="str">
            <v>отличное</v>
          </cell>
        </row>
        <row r="294">
          <cell r="C294" t="str">
            <v>ИЖС</v>
          </cell>
          <cell r="F294" t="str">
            <v>среднее</v>
          </cell>
        </row>
        <row r="295">
          <cell r="C295" t="str">
            <v>блокированный</v>
          </cell>
          <cell r="F295" t="str">
            <v>требуется реконструкция</v>
          </cell>
        </row>
        <row r="297">
          <cell r="B297" t="str">
            <v>Нежилое капитальное</v>
          </cell>
          <cell r="C297" t="str">
            <v>Тип</v>
          </cell>
          <cell r="D297" t="str">
            <v>Нет характеристик</v>
          </cell>
          <cell r="E297" t="str">
            <v>Нет характеристик</v>
          </cell>
          <cell r="F297" t="str">
            <v>Состояние</v>
          </cell>
          <cell r="G297" t="str">
            <v>Нет характеристик</v>
          </cell>
          <cell r="H297" t="str">
            <v>Площадь, кв. м</v>
          </cell>
          <cell r="I297" t="str">
            <v>Комментарии</v>
          </cell>
        </row>
        <row r="298">
          <cell r="B298" t="str">
            <v>'Инвентаризация'!B297:I297</v>
          </cell>
          <cell r="C298" t="str">
            <v>'Инвентаризация'!C299:C310</v>
          </cell>
          <cell r="D298" t="str">
            <v/>
          </cell>
          <cell r="E298" t="str">
            <v/>
          </cell>
          <cell r="F298" t="str">
            <v>'Инвентаризация'!F299:F301</v>
          </cell>
          <cell r="G298" t="str">
            <v/>
          </cell>
          <cell r="H298" t="str">
            <v/>
          </cell>
          <cell r="I298" t="str">
            <v/>
          </cell>
        </row>
        <row r="299">
          <cell r="C299" t="str">
            <v>гараж</v>
          </cell>
          <cell r="F299" t="str">
            <v>отличное</v>
          </cell>
        </row>
        <row r="300">
          <cell r="C300" t="str">
            <v>офисное здание</v>
          </cell>
          <cell r="F300" t="str">
            <v>среднее</v>
          </cell>
        </row>
        <row r="301">
          <cell r="C301" t="str">
            <v>магазин</v>
          </cell>
          <cell r="F301" t="str">
            <v>требуется реконструкция</v>
          </cell>
        </row>
        <row r="302">
          <cell r="C302" t="str">
            <v>трансформаторная подстанция</v>
          </cell>
        </row>
        <row r="303">
          <cell r="C303" t="str">
            <v>туалет</v>
          </cell>
        </row>
        <row r="304">
          <cell r="C304" t="str">
            <v>учреждение культуры</v>
          </cell>
        </row>
        <row r="305">
          <cell r="C305" t="str">
            <v>учреждение образования</v>
          </cell>
        </row>
        <row r="306">
          <cell r="C306" t="str">
            <v>лечебное учреждение</v>
          </cell>
        </row>
        <row r="307">
          <cell r="C307" t="str">
            <v>тепловой пункт</v>
          </cell>
        </row>
        <row r="308">
          <cell r="C308" t="str">
            <v>незавершенный</v>
          </cell>
        </row>
        <row r="309">
          <cell r="C309" t="str">
            <v>заброшенный</v>
          </cell>
        </row>
        <row r="310">
          <cell r="C310" t="str">
            <v>другое</v>
          </cell>
        </row>
        <row r="312">
          <cell r="B312" t="str">
            <v>Нежилое некапитальное</v>
          </cell>
          <cell r="C312" t="str">
            <v>Тип</v>
          </cell>
          <cell r="D312" t="str">
            <v>Нет характеристик</v>
          </cell>
          <cell r="E312" t="str">
            <v>Нет характеристик</v>
          </cell>
          <cell r="F312" t="str">
            <v>Состояние</v>
          </cell>
          <cell r="G312" t="str">
            <v>Нет характеристик</v>
          </cell>
          <cell r="H312" t="str">
            <v>Площадь, кв. м</v>
          </cell>
          <cell r="I312" t="str">
            <v>Комментарии</v>
          </cell>
        </row>
        <row r="313">
          <cell r="B313" t="str">
            <v>'Инвентаризация'!B312:I312</v>
          </cell>
          <cell r="C313" t="str">
            <v>'Инвентаризация'!C314:C319</v>
          </cell>
          <cell r="D313" t="str">
            <v/>
          </cell>
          <cell r="E313" t="str">
            <v/>
          </cell>
          <cell r="F313" t="str">
            <v>'Инвентаризация'!F314:F316</v>
          </cell>
          <cell r="G313" t="str">
            <v/>
          </cell>
          <cell r="H313" t="str">
            <v/>
          </cell>
          <cell r="I313" t="str">
            <v/>
          </cell>
        </row>
        <row r="314">
          <cell r="C314" t="str">
            <v>торговый павильон</v>
          </cell>
          <cell r="F314" t="str">
            <v>отличное</v>
          </cell>
        </row>
        <row r="315">
          <cell r="C315" t="str">
            <v>гараж</v>
          </cell>
          <cell r="F315" t="str">
            <v>среднее</v>
          </cell>
        </row>
        <row r="316">
          <cell r="C316" t="str">
            <v>хозяйственный объект</v>
          </cell>
          <cell r="F316" t="str">
            <v>требуется реконструкция</v>
          </cell>
        </row>
        <row r="317">
          <cell r="C317" t="str">
            <v>навес для автомобилей</v>
          </cell>
        </row>
        <row r="318">
          <cell r="C318" t="str">
            <v>трансформаторная подстанция</v>
          </cell>
        </row>
        <row r="319">
          <cell r="C319" t="str">
            <v>другое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300"/>
  <sheetViews>
    <sheetView tabSelected="1" view="pageBreakPreview" topLeftCell="A52" zoomScaleSheetLayoutView="100" workbookViewId="0">
      <selection activeCell="B70" sqref="B70:H70"/>
    </sheetView>
  </sheetViews>
  <sheetFormatPr defaultRowHeight="15"/>
  <cols>
    <col min="1" max="1" width="5.140625" customWidth="1"/>
    <col min="2" max="2" width="17" customWidth="1"/>
    <col min="3" max="3" width="18.42578125" customWidth="1"/>
    <col min="4" max="4" width="18.28515625" customWidth="1"/>
    <col min="5" max="5" width="18.42578125" customWidth="1"/>
    <col min="6" max="7" width="18.28515625" customWidth="1"/>
    <col min="8" max="8" width="18.42578125" customWidth="1"/>
    <col min="9" max="9" width="9.28515625" customWidth="1"/>
  </cols>
  <sheetData>
    <row r="1" spans="3:8" ht="18.75">
      <c r="G1" s="171" t="s">
        <v>0</v>
      </c>
      <c r="H1" s="171"/>
    </row>
    <row r="2" spans="3:8" ht="18.75">
      <c r="G2" s="171" t="s">
        <v>1</v>
      </c>
      <c r="H2" s="171"/>
    </row>
    <row r="3" spans="3:8" ht="18.75">
      <c r="G3" s="171" t="s">
        <v>77</v>
      </c>
      <c r="H3" s="171"/>
    </row>
    <row r="6" spans="3:8" ht="15.75" thickBot="1"/>
    <row r="7" spans="3:8" ht="20.25">
      <c r="C7" s="1"/>
      <c r="D7" s="172" t="s">
        <v>2</v>
      </c>
      <c r="E7" s="172"/>
      <c r="F7" s="172"/>
      <c r="G7" s="172"/>
      <c r="H7" s="2"/>
    </row>
    <row r="8" spans="3:8" ht="20.25">
      <c r="C8" s="3"/>
      <c r="D8" s="173" t="s">
        <v>3</v>
      </c>
      <c r="E8" s="173"/>
      <c r="F8" s="173"/>
      <c r="G8" s="173"/>
      <c r="H8" s="4"/>
    </row>
    <row r="9" spans="3:8" ht="15.75">
      <c r="C9" s="3"/>
      <c r="D9" s="5"/>
      <c r="E9" s="5"/>
      <c r="F9" s="5"/>
      <c r="G9" s="5"/>
      <c r="H9" s="4"/>
    </row>
    <row r="10" spans="3:8" ht="18.75">
      <c r="C10" s="6"/>
      <c r="D10" s="170" t="s">
        <v>4</v>
      </c>
      <c r="E10" s="170"/>
      <c r="F10" s="170"/>
      <c r="G10" s="170"/>
      <c r="H10" s="7"/>
    </row>
    <row r="11" spans="3:8" ht="19.5" thickBot="1">
      <c r="C11" s="8"/>
      <c r="D11" s="158" t="s">
        <v>96</v>
      </c>
      <c r="E11" s="158"/>
      <c r="F11" s="158"/>
      <c r="G11" s="158"/>
      <c r="H11" s="9"/>
    </row>
    <row r="12" spans="3:8" ht="18.75">
      <c r="C12" s="8"/>
      <c r="D12" s="10"/>
      <c r="E12" s="10"/>
      <c r="F12" s="10"/>
      <c r="G12" s="10"/>
      <c r="H12" s="9"/>
    </row>
    <row r="13" spans="3:8">
      <c r="C13" s="8"/>
      <c r="D13" s="11"/>
      <c r="E13" s="12" t="s">
        <v>5</v>
      </c>
      <c r="F13" s="13">
        <v>19</v>
      </c>
      <c r="G13" s="14"/>
      <c r="H13" s="9"/>
    </row>
    <row r="14" spans="3:8">
      <c r="C14" s="8"/>
      <c r="D14" s="14"/>
      <c r="E14" s="12" t="s">
        <v>6</v>
      </c>
      <c r="F14" s="15">
        <v>43046</v>
      </c>
      <c r="G14" s="14"/>
      <c r="H14" s="9"/>
    </row>
    <row r="15" spans="3:8" ht="15.75" thickBot="1">
      <c r="C15" s="16"/>
      <c r="D15" s="17"/>
      <c r="E15" s="17"/>
      <c r="F15" s="17"/>
      <c r="G15" s="17"/>
      <c r="H15" s="18"/>
    </row>
    <row r="17" spans="1:9" ht="31.5" customHeight="1">
      <c r="C17" s="19" t="s">
        <v>7</v>
      </c>
      <c r="E17" s="159" t="s">
        <v>97</v>
      </c>
      <c r="F17" s="159"/>
      <c r="G17" s="159"/>
      <c r="H17" s="159"/>
    </row>
    <row r="19" spans="1:9">
      <c r="C19" t="s">
        <v>8</v>
      </c>
      <c r="E19" s="160" t="s">
        <v>98</v>
      </c>
      <c r="F19" s="160"/>
      <c r="G19" s="160"/>
      <c r="H19" s="160"/>
    </row>
    <row r="21" spans="1:9">
      <c r="C21" t="s">
        <v>9</v>
      </c>
      <c r="E21" s="160"/>
      <c r="F21" s="160"/>
      <c r="G21" s="160"/>
      <c r="H21" s="160"/>
    </row>
    <row r="22" spans="1:9">
      <c r="E22" t="s">
        <v>10</v>
      </c>
      <c r="F22" t="s">
        <v>11</v>
      </c>
      <c r="G22" t="s">
        <v>12</v>
      </c>
      <c r="H22" t="s">
        <v>13</v>
      </c>
    </row>
    <row r="23" spans="1:9">
      <c r="C23" t="s">
        <v>14</v>
      </c>
      <c r="E23" s="20"/>
      <c r="F23" s="20"/>
      <c r="G23" s="20"/>
      <c r="H23" s="21"/>
    </row>
    <row r="25" spans="1:9">
      <c r="C25" t="s">
        <v>15</v>
      </c>
    </row>
    <row r="27" spans="1:9">
      <c r="C27" t="s">
        <v>16</v>
      </c>
    </row>
    <row r="29" spans="1:9">
      <c r="C29" t="s">
        <v>17</v>
      </c>
      <c r="F29" s="161"/>
      <c r="G29" s="161"/>
      <c r="H29" s="161"/>
    </row>
    <row r="30" spans="1:9">
      <c r="F30" s="22" t="s">
        <v>18</v>
      </c>
      <c r="G30" s="23"/>
      <c r="H30" s="22" t="s">
        <v>19</v>
      </c>
    </row>
    <row r="31" spans="1:9" ht="18.75">
      <c r="B31" s="162" t="s">
        <v>20</v>
      </c>
      <c r="C31" s="162"/>
      <c r="D31" s="162"/>
      <c r="E31" s="162"/>
      <c r="F31" s="162"/>
      <c r="G31" s="162"/>
      <c r="H31" s="162"/>
      <c r="I31" s="162"/>
    </row>
    <row r="32" spans="1:9">
      <c r="A32" s="24"/>
      <c r="B32" s="25"/>
      <c r="C32" s="26"/>
      <c r="D32" s="26"/>
      <c r="E32" s="25"/>
      <c r="F32" s="27"/>
      <c r="G32" s="28"/>
      <c r="H32" s="28"/>
      <c r="I32" s="29"/>
    </row>
    <row r="33" spans="1:9">
      <c r="A33" s="30"/>
      <c r="B33" s="31"/>
      <c r="C33" s="32"/>
      <c r="E33" s="31"/>
      <c r="F33" s="33"/>
      <c r="G33" s="34"/>
      <c r="H33" s="34"/>
      <c r="I33" s="35"/>
    </row>
    <row r="34" spans="1:9">
      <c r="A34" s="30"/>
      <c r="B34" s="31"/>
      <c r="D34" s="32"/>
      <c r="E34" s="31"/>
      <c r="F34" s="33"/>
      <c r="G34" s="34"/>
      <c r="H34" s="34"/>
      <c r="I34" s="35"/>
    </row>
    <row r="35" spans="1:9">
      <c r="A35" s="30"/>
      <c r="B35" s="31"/>
      <c r="C35" s="32"/>
      <c r="D35" s="32"/>
      <c r="E35" s="31"/>
      <c r="F35" s="33"/>
      <c r="G35" s="34"/>
      <c r="H35" s="34"/>
      <c r="I35" s="35"/>
    </row>
    <row r="36" spans="1:9">
      <c r="A36" s="30"/>
      <c r="B36" s="31"/>
      <c r="C36" s="32"/>
      <c r="D36" s="32"/>
      <c r="E36" s="31"/>
      <c r="F36" s="33"/>
      <c r="G36" s="34"/>
      <c r="H36" s="34"/>
      <c r="I36" s="35"/>
    </row>
    <row r="37" spans="1:9">
      <c r="A37" s="30"/>
      <c r="B37" s="31"/>
      <c r="C37" s="32"/>
      <c r="D37" s="32"/>
      <c r="E37" s="31"/>
      <c r="F37" s="33"/>
      <c r="G37" s="34"/>
      <c r="H37" s="34"/>
      <c r="I37" s="35"/>
    </row>
    <row r="38" spans="1:9">
      <c r="A38" s="30"/>
      <c r="B38" s="31"/>
      <c r="C38" s="32"/>
      <c r="D38" s="32"/>
      <c r="E38" s="31"/>
      <c r="F38" s="33"/>
      <c r="G38" s="34"/>
      <c r="H38" s="34"/>
      <c r="I38" s="35"/>
    </row>
    <row r="39" spans="1:9">
      <c r="A39" s="30"/>
      <c r="B39" s="31"/>
      <c r="C39" s="32"/>
      <c r="D39" s="32"/>
      <c r="E39" s="31"/>
      <c r="F39" s="33"/>
      <c r="G39" s="34"/>
      <c r="H39" s="34"/>
      <c r="I39" s="35"/>
    </row>
    <row r="40" spans="1:9">
      <c r="A40" s="30"/>
      <c r="B40" s="31"/>
      <c r="C40" s="32"/>
      <c r="D40" s="32"/>
      <c r="E40" s="31"/>
      <c r="F40" s="33"/>
      <c r="G40" s="34"/>
      <c r="H40" s="34"/>
      <c r="I40" s="35"/>
    </row>
    <row r="41" spans="1:9">
      <c r="A41" s="30"/>
      <c r="B41" s="31"/>
      <c r="C41" s="32"/>
      <c r="D41" s="32"/>
      <c r="E41" s="31"/>
      <c r="F41" s="33"/>
      <c r="G41" s="34"/>
      <c r="H41" s="34"/>
      <c r="I41" s="35"/>
    </row>
    <row r="42" spans="1:9">
      <c r="A42" s="30"/>
      <c r="B42" s="31"/>
      <c r="C42" s="32"/>
      <c r="D42" s="32"/>
      <c r="E42" s="31"/>
      <c r="F42" s="33"/>
      <c r="G42" s="34"/>
      <c r="H42" s="34"/>
      <c r="I42" s="35"/>
    </row>
    <row r="43" spans="1:9">
      <c r="A43" s="30"/>
      <c r="B43" s="31"/>
      <c r="C43" s="32"/>
      <c r="D43" s="32"/>
      <c r="E43" s="31"/>
      <c r="F43" s="33"/>
      <c r="G43" s="34"/>
      <c r="H43" s="34"/>
      <c r="I43" s="35"/>
    </row>
    <row r="44" spans="1:9">
      <c r="A44" s="30"/>
      <c r="B44" s="31"/>
      <c r="C44" s="32"/>
      <c r="D44" s="32"/>
      <c r="E44" s="31"/>
      <c r="F44" s="33"/>
      <c r="G44" s="34"/>
      <c r="H44" s="34"/>
      <c r="I44" s="35"/>
    </row>
    <row r="45" spans="1:9">
      <c r="A45" s="30"/>
      <c r="B45" s="31"/>
      <c r="C45" s="32"/>
      <c r="D45" s="32"/>
      <c r="E45" s="31"/>
      <c r="F45" s="33"/>
      <c r="G45" s="34"/>
      <c r="H45" s="34"/>
      <c r="I45" s="35"/>
    </row>
    <row r="46" spans="1:9">
      <c r="A46" s="30"/>
      <c r="B46" s="31"/>
      <c r="C46" s="32"/>
      <c r="D46" s="32"/>
      <c r="E46" s="31"/>
      <c r="F46" s="33"/>
      <c r="G46" s="34"/>
      <c r="H46" s="34"/>
      <c r="I46" s="35"/>
    </row>
    <row r="47" spans="1:9">
      <c r="A47" s="30"/>
      <c r="B47" s="31"/>
      <c r="C47" s="32"/>
      <c r="D47" s="32"/>
      <c r="E47" s="31"/>
      <c r="F47" s="33"/>
      <c r="G47" s="34"/>
      <c r="H47" s="34"/>
      <c r="I47" s="35"/>
    </row>
    <row r="48" spans="1:9">
      <c r="A48" s="30"/>
      <c r="B48" s="31"/>
      <c r="C48" s="32"/>
      <c r="D48" s="32"/>
      <c r="E48" s="31"/>
      <c r="F48" s="33"/>
      <c r="G48" s="34"/>
      <c r="H48" s="34"/>
      <c r="I48" s="35"/>
    </row>
    <row r="49" spans="1:9">
      <c r="A49" s="30"/>
      <c r="B49" s="31"/>
      <c r="C49" s="32"/>
      <c r="D49" s="32"/>
      <c r="E49" s="31"/>
      <c r="F49" s="33"/>
      <c r="G49" s="34"/>
      <c r="H49" s="34"/>
      <c r="I49" s="35"/>
    </row>
    <row r="50" spans="1:9">
      <c r="A50" s="30"/>
      <c r="B50" s="31"/>
      <c r="C50" s="32"/>
      <c r="D50" s="32"/>
      <c r="E50" s="31"/>
      <c r="F50" s="33"/>
      <c r="G50" s="34"/>
      <c r="H50" s="34"/>
      <c r="I50" s="35"/>
    </row>
    <row r="51" spans="1:9">
      <c r="A51" s="30"/>
      <c r="B51" s="31"/>
      <c r="C51" s="32"/>
      <c r="D51" s="32"/>
      <c r="E51" s="31"/>
      <c r="F51" s="33"/>
      <c r="G51" s="34"/>
      <c r="H51" s="34"/>
      <c r="I51" s="35"/>
    </row>
    <row r="52" spans="1:9">
      <c r="A52" s="30"/>
      <c r="B52" s="31"/>
      <c r="C52" s="32"/>
      <c r="D52" s="32"/>
      <c r="E52" s="31"/>
      <c r="F52" s="33"/>
      <c r="G52" s="34"/>
      <c r="H52" s="34"/>
      <c r="I52" s="35"/>
    </row>
    <row r="53" spans="1:9">
      <c r="A53" s="30"/>
      <c r="B53" s="31"/>
      <c r="C53" s="32"/>
      <c r="D53" s="32"/>
      <c r="E53" s="31"/>
      <c r="F53" s="33"/>
      <c r="G53" s="34"/>
      <c r="H53" s="34"/>
      <c r="I53" s="35"/>
    </row>
    <row r="54" spans="1:9">
      <c r="A54" s="30"/>
      <c r="B54" s="31"/>
      <c r="C54" s="32"/>
      <c r="D54" s="32"/>
      <c r="E54" s="31"/>
      <c r="F54" s="33"/>
      <c r="G54" s="34"/>
      <c r="H54" s="34"/>
      <c r="I54" s="35"/>
    </row>
    <row r="55" spans="1:9">
      <c r="A55" s="30"/>
      <c r="B55" s="31"/>
      <c r="C55" s="32"/>
      <c r="D55" s="32"/>
      <c r="E55" s="31"/>
      <c r="F55" s="33"/>
      <c r="G55" s="34"/>
      <c r="H55" s="34"/>
      <c r="I55" s="35"/>
    </row>
    <row r="56" spans="1:9">
      <c r="A56" s="30"/>
      <c r="B56" s="31"/>
      <c r="C56" s="32"/>
      <c r="D56" s="32"/>
      <c r="E56" s="31"/>
      <c r="F56" s="33"/>
      <c r="G56" s="34"/>
      <c r="H56" s="34"/>
      <c r="I56" s="35"/>
    </row>
    <row r="57" spans="1:9">
      <c r="A57" s="36"/>
      <c r="B57" s="37"/>
      <c r="C57" s="38"/>
      <c r="D57" s="38"/>
      <c r="E57" s="37"/>
      <c r="F57" s="39"/>
      <c r="G57" s="40"/>
      <c r="H57" s="40"/>
      <c r="I57" s="41"/>
    </row>
    <row r="58" spans="1:9">
      <c r="A58" s="163" t="s">
        <v>21</v>
      </c>
      <c r="B58" s="164"/>
      <c r="C58" s="164"/>
      <c r="D58" s="164"/>
      <c r="E58" s="165"/>
      <c r="F58" s="166" t="s">
        <v>22</v>
      </c>
      <c r="G58" s="167"/>
      <c r="H58" s="167"/>
      <c r="I58" s="168"/>
    </row>
    <row r="59" spans="1:9">
      <c r="A59" s="30"/>
      <c r="B59" s="31"/>
      <c r="C59" s="32"/>
      <c r="D59" s="32"/>
      <c r="E59" s="42"/>
      <c r="F59" s="43"/>
      <c r="G59" s="34"/>
      <c r="H59" s="34"/>
      <c r="I59" s="35"/>
    </row>
    <row r="60" spans="1:9" ht="18.75">
      <c r="A60" s="30"/>
      <c r="B60" s="44" t="s">
        <v>78</v>
      </c>
      <c r="C60" s="32"/>
      <c r="D60" s="32"/>
      <c r="E60" s="42"/>
      <c r="F60" s="45"/>
      <c r="G60" s="46" t="s">
        <v>23</v>
      </c>
      <c r="H60" s="34"/>
      <c r="I60" s="35"/>
    </row>
    <row r="61" spans="1:9">
      <c r="A61" s="30"/>
      <c r="B61" s="44"/>
      <c r="C61" s="32"/>
      <c r="D61" s="32"/>
      <c r="E61" s="42"/>
      <c r="F61" s="43"/>
      <c r="G61" s="34"/>
      <c r="H61" s="34"/>
      <c r="I61" s="35"/>
    </row>
    <row r="62" spans="1:9">
      <c r="A62" s="36"/>
      <c r="B62" s="47"/>
      <c r="C62" s="38"/>
      <c r="D62" s="38"/>
      <c r="E62" s="48"/>
      <c r="F62" s="49"/>
      <c r="G62" s="40"/>
      <c r="H62" s="40"/>
      <c r="I62" s="41"/>
    </row>
    <row r="63" spans="1:9">
      <c r="C63" s="50"/>
    </row>
    <row r="64" spans="1:9" ht="18.75">
      <c r="A64" s="51">
        <v>1</v>
      </c>
      <c r="B64" s="162" t="s">
        <v>24</v>
      </c>
      <c r="C64" s="162"/>
      <c r="D64" s="162"/>
      <c r="E64" s="162"/>
      <c r="F64" s="162"/>
      <c r="G64" s="162"/>
      <c r="H64" s="162"/>
      <c r="I64" s="162"/>
    </row>
    <row r="65" spans="1:9">
      <c r="B65" s="52" t="s">
        <v>25</v>
      </c>
    </row>
    <row r="66" spans="1:9">
      <c r="B66" s="53" t="s">
        <v>26</v>
      </c>
      <c r="C66" s="54" t="str">
        <f>IFERROR(INDEX([1]Инвентаризация!$B$9:$I$42,MATCH($B66,[1]Инвентаризация!$B$9:$B$42,0),COLUMN()-1),"")</f>
        <v>Тип</v>
      </c>
      <c r="D66" s="54" t="str">
        <f>IFERROR(INDEX([1]Инвентаризация!$B$9:$I$42,MATCH($B66,[1]Инвентаризация!$B$9:$B$42,0),COLUMN()-1),"")</f>
        <v>Нет характеристик</v>
      </c>
      <c r="E66" s="54" t="str">
        <f>IFERROR(INDEX([1]Инвентаризация!$B$9:$I$42,MATCH($B66,[1]Инвентаризация!$B$9:$B$42,0),COLUMN()-1),"")</f>
        <v>Нет характеристик</v>
      </c>
      <c r="F66" s="54" t="str">
        <f>IFERROR(INDEX([1]Инвентаризация!$B$9:$I$42,MATCH($B66,[1]Инвентаризация!$B$9:$B$42,0),COLUMN()-1),"")</f>
        <v>Состояние</v>
      </c>
      <c r="G66" s="54" t="str">
        <f>IFERROR(INDEX([1]Инвентаризация!$B$9:$I$42,MATCH($B66,[1]Инвентаризация!$B$9:$B$42,0),COLUMN()-1),"")</f>
        <v>Нет характеристик</v>
      </c>
      <c r="H66" s="54" t="str">
        <f>IFERROR(INDEX([1]Инвентаризация!$B$9:$I$42,MATCH($B66,[1]Инвентаризация!$B$9:$B$42,0),COLUMN()-1),"")</f>
        <v>Количество, ед.</v>
      </c>
      <c r="I66" s="54" t="str">
        <f>IFERROR(INDEX([1]Инвентаризация!$B$9:$I$42,MATCH($B66,[1]Инвентаризация!$B$9:$B$42,0),COLUMN()-1),"")</f>
        <v>Комментарии</v>
      </c>
    </row>
    <row r="67" spans="1:9" ht="15.75" thickBot="1"/>
    <row r="68" spans="1:9" ht="23.25" thickBot="1">
      <c r="A68" s="55" t="s">
        <v>27</v>
      </c>
      <c r="B68" s="56" t="s">
        <v>28</v>
      </c>
      <c r="C68" s="56" t="s">
        <v>29</v>
      </c>
      <c r="D68" s="56" t="s">
        <v>30</v>
      </c>
      <c r="E68" s="56" t="s">
        <v>31</v>
      </c>
      <c r="F68" s="57" t="s">
        <v>32</v>
      </c>
      <c r="G68" s="58" t="s">
        <v>33</v>
      </c>
      <c r="H68" s="56" t="s">
        <v>34</v>
      </c>
      <c r="I68" s="59" t="s">
        <v>35</v>
      </c>
    </row>
    <row r="69" spans="1:9" ht="16.5">
      <c r="A69" s="60" t="s">
        <v>36</v>
      </c>
      <c r="B69" s="61" t="s">
        <v>37</v>
      </c>
      <c r="C69" s="61" t="s">
        <v>37</v>
      </c>
      <c r="D69" s="61" t="s">
        <v>37</v>
      </c>
      <c r="E69" s="61" t="s">
        <v>37</v>
      </c>
      <c r="F69" s="62" t="s">
        <v>37</v>
      </c>
      <c r="G69" s="63" t="s">
        <v>38</v>
      </c>
      <c r="H69" s="61" t="s">
        <v>38</v>
      </c>
      <c r="I69" s="64" t="s">
        <v>39</v>
      </c>
    </row>
    <row r="70" spans="1:9" ht="16.5">
      <c r="A70" s="65">
        <f>IF(B70="","",COUNTA($B70:B$79))</f>
        <v>2</v>
      </c>
      <c r="B70" s="66" t="s">
        <v>40</v>
      </c>
      <c r="C70" s="67" t="s">
        <v>41</v>
      </c>
      <c r="D70" s="68" t="s">
        <v>42</v>
      </c>
      <c r="E70" s="68" t="s">
        <v>43</v>
      </c>
      <c r="F70" s="69" t="s">
        <v>44</v>
      </c>
      <c r="G70" s="70" t="s">
        <v>99</v>
      </c>
      <c r="H70" s="70" t="s">
        <v>100</v>
      </c>
      <c r="I70" s="71"/>
    </row>
    <row r="71" spans="1:9">
      <c r="A71" s="65">
        <f>IF(B71="","",COUNTA($B71:B$79))</f>
        <v>1</v>
      </c>
      <c r="B71" s="66" t="s">
        <v>110</v>
      </c>
      <c r="C71" s="67" t="s">
        <v>108</v>
      </c>
      <c r="D71" s="68"/>
      <c r="E71" s="68"/>
      <c r="F71" s="67" t="s">
        <v>111</v>
      </c>
      <c r="G71" s="70"/>
      <c r="H71" s="70" t="s">
        <v>103</v>
      </c>
      <c r="I71" s="71"/>
    </row>
    <row r="72" spans="1:9">
      <c r="A72" s="65"/>
      <c r="B72" s="66"/>
      <c r="C72" s="67"/>
      <c r="D72" s="68"/>
      <c r="E72" s="68"/>
      <c r="F72" s="67"/>
      <c r="G72" s="70"/>
      <c r="H72" s="70"/>
      <c r="I72" s="71"/>
    </row>
    <row r="73" spans="1:9">
      <c r="A73" s="65" t="str">
        <f>IF(B73="","",COUNTA($B73:B$79))</f>
        <v/>
      </c>
      <c r="B73" s="66"/>
      <c r="C73" s="67"/>
      <c r="D73" s="68"/>
      <c r="E73" s="68"/>
      <c r="F73" s="67"/>
      <c r="G73" s="70"/>
      <c r="H73" s="70"/>
      <c r="I73" s="71"/>
    </row>
    <row r="74" spans="1:9">
      <c r="A74" s="65" t="str">
        <f>IF(B74="","",COUNTA($B74:B$79))</f>
        <v/>
      </c>
      <c r="B74" s="66"/>
      <c r="C74" s="67"/>
      <c r="D74" s="68"/>
      <c r="E74" s="68"/>
      <c r="F74" s="67"/>
      <c r="G74" s="70"/>
      <c r="H74" s="70"/>
      <c r="I74" s="71"/>
    </row>
    <row r="75" spans="1:9">
      <c r="A75" s="65" t="str">
        <f>IF(B75="","",COUNTA($B75:B$79))</f>
        <v/>
      </c>
      <c r="B75" s="66"/>
      <c r="C75" s="67"/>
      <c r="D75" s="68"/>
      <c r="E75" s="68"/>
      <c r="F75" s="67"/>
      <c r="G75" s="70"/>
      <c r="H75" s="70"/>
      <c r="I75" s="71"/>
    </row>
    <row r="76" spans="1:9">
      <c r="A76" s="65" t="str">
        <f>IF(B76="","",COUNTA($B76:B$79))</f>
        <v/>
      </c>
      <c r="B76" s="66"/>
      <c r="C76" s="67"/>
      <c r="D76" s="68"/>
      <c r="E76" s="68"/>
      <c r="F76" s="67"/>
      <c r="G76" s="70"/>
      <c r="H76" s="70"/>
      <c r="I76" s="71"/>
    </row>
    <row r="77" spans="1:9">
      <c r="A77" s="65" t="str">
        <f>IF(B77="","",COUNTA($B77:B$79))</f>
        <v/>
      </c>
      <c r="B77" s="66"/>
      <c r="C77" s="67"/>
      <c r="D77" s="68"/>
      <c r="E77" s="68"/>
      <c r="F77" s="67"/>
      <c r="G77" s="70"/>
      <c r="H77" s="70"/>
      <c r="I77" s="71"/>
    </row>
    <row r="78" spans="1:9">
      <c r="A78" s="65" t="str">
        <f>IF(B78="","",COUNTA($B78:B$79))</f>
        <v/>
      </c>
      <c r="B78" s="66"/>
      <c r="C78" s="67"/>
      <c r="D78" s="68"/>
      <c r="E78" s="68"/>
      <c r="F78" s="67"/>
      <c r="G78" s="70"/>
      <c r="H78" s="70"/>
      <c r="I78" s="71"/>
    </row>
    <row r="79" spans="1:9">
      <c r="A79" s="65" t="str">
        <f>IF(B79="","",COUNTA($B79:B$79))</f>
        <v/>
      </c>
      <c r="B79" s="72"/>
      <c r="C79" s="73"/>
      <c r="D79" s="74"/>
      <c r="E79" s="74"/>
      <c r="F79" s="73"/>
      <c r="G79" s="75"/>
      <c r="H79" s="75"/>
      <c r="I79" s="76"/>
    </row>
    <row r="80" spans="1:9">
      <c r="A80" s="24"/>
      <c r="B80" s="77"/>
      <c r="C80" s="77"/>
      <c r="D80" s="77"/>
      <c r="E80" s="77"/>
      <c r="F80" s="77"/>
      <c r="G80" s="77"/>
      <c r="H80" s="77"/>
      <c r="I80" s="29"/>
    </row>
    <row r="81" spans="1:9">
      <c r="A81" s="30"/>
      <c r="B81" s="78"/>
      <c r="C81" s="78"/>
      <c r="D81" s="78"/>
      <c r="E81" s="78"/>
      <c r="F81" s="78"/>
      <c r="G81" s="78"/>
      <c r="H81" s="78"/>
      <c r="I81" s="35"/>
    </row>
    <row r="82" spans="1:9">
      <c r="A82" s="30"/>
      <c r="B82" s="78"/>
      <c r="C82" s="78"/>
      <c r="D82" s="78"/>
      <c r="E82" s="78"/>
      <c r="F82" s="78"/>
      <c r="G82" s="78"/>
      <c r="H82" s="78"/>
      <c r="I82" s="35"/>
    </row>
    <row r="83" spans="1:9">
      <c r="A83" s="30"/>
      <c r="B83" s="78"/>
      <c r="C83" s="78"/>
      <c r="D83" s="78"/>
      <c r="E83" s="78"/>
      <c r="F83" s="78"/>
      <c r="G83" s="78"/>
      <c r="H83" s="78"/>
      <c r="I83" s="35"/>
    </row>
    <row r="84" spans="1:9">
      <c r="A84" s="30"/>
      <c r="B84" s="78"/>
      <c r="C84" s="78"/>
      <c r="D84" s="78"/>
      <c r="E84" s="78"/>
      <c r="F84" s="78"/>
      <c r="G84" s="78"/>
      <c r="H84" s="78"/>
      <c r="I84" s="35"/>
    </row>
    <row r="85" spans="1:9">
      <c r="A85" s="30"/>
      <c r="B85" s="78"/>
      <c r="C85" s="78"/>
      <c r="D85" s="78"/>
      <c r="E85" s="78"/>
      <c r="F85" s="78"/>
      <c r="G85" s="78"/>
      <c r="H85" s="78"/>
      <c r="I85" s="35"/>
    </row>
    <row r="86" spans="1:9">
      <c r="A86" s="30"/>
      <c r="B86" s="78"/>
      <c r="C86" s="78"/>
      <c r="D86" s="78"/>
      <c r="E86" s="78"/>
      <c r="F86" s="78"/>
      <c r="G86" s="78"/>
      <c r="H86" s="78"/>
      <c r="I86" s="35"/>
    </row>
    <row r="87" spans="1:9">
      <c r="A87" s="30"/>
      <c r="B87" s="78"/>
      <c r="C87" s="78"/>
      <c r="D87" s="78"/>
      <c r="E87" s="78"/>
      <c r="F87" s="78"/>
      <c r="G87" s="78"/>
      <c r="H87" s="78"/>
      <c r="I87" s="35"/>
    </row>
    <row r="88" spans="1:9">
      <c r="A88" s="30"/>
      <c r="B88" s="78"/>
      <c r="C88" s="78"/>
      <c r="D88" s="78"/>
      <c r="E88" s="78"/>
      <c r="F88" s="78"/>
      <c r="G88" s="78"/>
      <c r="H88" s="78"/>
      <c r="I88" s="35"/>
    </row>
    <row r="89" spans="1:9">
      <c r="A89" s="30"/>
      <c r="B89" s="78"/>
      <c r="C89" s="78"/>
      <c r="D89" s="78"/>
      <c r="E89" s="78"/>
      <c r="F89" s="78"/>
      <c r="G89" s="78"/>
      <c r="H89" s="78"/>
      <c r="I89" s="35"/>
    </row>
    <row r="90" spans="1:9">
      <c r="A90" s="30"/>
      <c r="B90" s="78"/>
      <c r="C90" s="78"/>
      <c r="D90" s="78"/>
      <c r="E90" s="78"/>
      <c r="F90" s="78"/>
      <c r="G90" s="78"/>
      <c r="H90" s="78"/>
      <c r="I90" s="35"/>
    </row>
    <row r="91" spans="1:9">
      <c r="A91" s="30"/>
      <c r="B91" s="78"/>
      <c r="C91" s="78"/>
      <c r="D91" s="78"/>
      <c r="E91" s="78"/>
      <c r="F91" s="78"/>
      <c r="G91" s="78"/>
      <c r="H91" s="78"/>
      <c r="I91" s="35"/>
    </row>
    <row r="92" spans="1:9">
      <c r="A92" s="30"/>
      <c r="B92" s="78"/>
      <c r="C92" s="78"/>
      <c r="D92" s="78"/>
      <c r="E92" s="78"/>
      <c r="F92" s="78"/>
      <c r="G92" s="78"/>
      <c r="H92" s="78"/>
      <c r="I92" s="35"/>
    </row>
    <row r="93" spans="1:9">
      <c r="A93" s="36"/>
      <c r="B93" s="79"/>
      <c r="C93" s="79"/>
      <c r="D93" s="79"/>
      <c r="E93" s="79"/>
      <c r="F93" s="79"/>
      <c r="G93" s="79"/>
      <c r="H93" s="79"/>
      <c r="I93" s="41"/>
    </row>
    <row r="95" spans="1:9" ht="18.75">
      <c r="A95" s="162" t="s">
        <v>47</v>
      </c>
      <c r="B95" s="162"/>
      <c r="C95" s="162"/>
      <c r="D95" s="162"/>
      <c r="E95" s="162"/>
      <c r="F95" s="162"/>
      <c r="G95" s="162"/>
      <c r="H95" s="162"/>
      <c r="I95" s="162"/>
    </row>
    <row r="96" spans="1:9" ht="18.75">
      <c r="A96" s="51">
        <v>2</v>
      </c>
      <c r="B96" s="80" t="s">
        <v>48</v>
      </c>
      <c r="C96" s="51"/>
      <c r="D96" s="51"/>
      <c r="E96" s="51"/>
      <c r="F96" s="51"/>
      <c r="G96" s="51"/>
      <c r="H96" s="51"/>
      <c r="I96" s="51"/>
    </row>
    <row r="97" spans="1:9" ht="18.75">
      <c r="A97" s="51"/>
      <c r="B97" s="52" t="s">
        <v>25</v>
      </c>
      <c r="C97" s="51"/>
      <c r="D97" s="51"/>
      <c r="E97" s="51"/>
      <c r="F97" s="51"/>
      <c r="G97" s="51"/>
      <c r="H97" s="51"/>
      <c r="I97" s="51"/>
    </row>
    <row r="98" spans="1:9" ht="18.75">
      <c r="A98" s="51"/>
      <c r="B98" s="53" t="s">
        <v>49</v>
      </c>
      <c r="C98" s="54" t="str">
        <f>IFERROR(INDEX([1]Инвентаризация!$B$52:$I$284,MATCH($B98,[1]Инвентаризация!$B$52:$B$284,0),COLUMN()-1),"")</f>
        <v>Тип</v>
      </c>
      <c r="D98" s="54" t="str">
        <f>IFERROR(INDEX([1]Инвентаризация!$B$52:$I$284,MATCH($B98,[1]Инвентаризация!$B$52:$B$284,0),COLUMN()-1),"")</f>
        <v>Нет характеристик</v>
      </c>
      <c r="E98" s="54" t="str">
        <f>IFERROR(INDEX([1]Инвентаризация!$B$52:$I$284,MATCH($B98,[1]Инвентаризация!$B$52:$B$284,0),COLUMN()-1),"")</f>
        <v>Нет характеристик</v>
      </c>
      <c r="F98" s="54" t="str">
        <f>IFERROR(INDEX([1]Инвентаризация!$B$52:$I$284,MATCH($B98,[1]Инвентаризация!$B$52:$B$284,0),COLUMN()-1),"")</f>
        <v>Состояние</v>
      </c>
      <c r="G98" s="54" t="str">
        <f>IFERROR(INDEX([1]Инвентаризация!$B$52:$I$284,MATCH($B98,[1]Инвентаризация!$B$52:$B$284,0),COLUMN()-1),"")</f>
        <v>Площадь, кв. м</v>
      </c>
      <c r="H98" s="54" t="str">
        <f>IFERROR(INDEX([1]Инвентаризация!$B$52:$I$284,MATCH($B98,[1]Инвентаризация!$B$52:$B$284,0),COLUMN()-1),"")</f>
        <v>Нет характеристик</v>
      </c>
      <c r="I98" s="54" t="str">
        <f>IFERROR(INDEX([1]Инвентаризация!$B$52:$I$284,MATCH($B98,[1]Инвентаризация!$B$52:$B$284,0),COLUMN()-1),"")</f>
        <v>Комментарии</v>
      </c>
    </row>
    <row r="99" spans="1:9" ht="15.75" thickBot="1"/>
    <row r="100" spans="1:9" ht="23.25" thickBot="1">
      <c r="A100" s="55" t="s">
        <v>27</v>
      </c>
      <c r="B100" s="56" t="s">
        <v>28</v>
      </c>
      <c r="C100" s="56" t="s">
        <v>50</v>
      </c>
      <c r="D100" s="56" t="s">
        <v>51</v>
      </c>
      <c r="E100" s="56" t="s">
        <v>31</v>
      </c>
      <c r="F100" s="57" t="s">
        <v>32</v>
      </c>
      <c r="G100" s="58" t="s">
        <v>33</v>
      </c>
      <c r="H100" s="56" t="s">
        <v>34</v>
      </c>
      <c r="I100" s="59" t="s">
        <v>35</v>
      </c>
    </row>
    <row r="101" spans="1:9" ht="16.5">
      <c r="A101" s="60" t="s">
        <v>36</v>
      </c>
      <c r="B101" s="61" t="s">
        <v>37</v>
      </c>
      <c r="C101" s="61" t="s">
        <v>37</v>
      </c>
      <c r="D101" s="61" t="s">
        <v>37</v>
      </c>
      <c r="E101" s="61" t="s">
        <v>37</v>
      </c>
      <c r="F101" s="62" t="s">
        <v>37</v>
      </c>
      <c r="G101" s="63" t="s">
        <v>38</v>
      </c>
      <c r="H101" s="61" t="s">
        <v>38</v>
      </c>
      <c r="I101" s="64" t="s">
        <v>39</v>
      </c>
    </row>
    <row r="102" spans="1:9">
      <c r="A102" s="148">
        <f>IF(B102="","",COUNTA($B102:B$124))</f>
        <v>5</v>
      </c>
      <c r="B102" s="82" t="s">
        <v>49</v>
      </c>
      <c r="C102" s="67" t="s">
        <v>52</v>
      </c>
      <c r="D102" s="67"/>
      <c r="E102" s="67"/>
      <c r="F102" s="67" t="s">
        <v>53</v>
      </c>
      <c r="G102" s="70"/>
      <c r="H102" s="70" t="s">
        <v>101</v>
      </c>
      <c r="I102" s="70"/>
    </row>
    <row r="103" spans="1:9" ht="20.25" customHeight="1">
      <c r="A103" s="148">
        <f>IF(B103="","",COUNTA($B103:B$124))</f>
        <v>4</v>
      </c>
      <c r="B103" s="82" t="s">
        <v>80</v>
      </c>
      <c r="C103" s="83" t="s">
        <v>79</v>
      </c>
      <c r="D103" s="67" t="s">
        <v>87</v>
      </c>
      <c r="E103" s="67" t="s">
        <v>81</v>
      </c>
      <c r="F103" s="67" t="s">
        <v>54</v>
      </c>
      <c r="G103" s="70"/>
      <c r="H103" s="70" t="s">
        <v>92</v>
      </c>
      <c r="I103" s="84"/>
    </row>
    <row r="104" spans="1:9">
      <c r="A104" s="148">
        <f>IF(B104="","",COUNTA($B104:B$124))</f>
        <v>3</v>
      </c>
      <c r="B104" s="82" t="s">
        <v>80</v>
      </c>
      <c r="C104" s="83" t="s">
        <v>79</v>
      </c>
      <c r="D104" s="67" t="s">
        <v>90</v>
      </c>
      <c r="E104" s="67" t="s">
        <v>91</v>
      </c>
      <c r="F104" s="67" t="s">
        <v>57</v>
      </c>
      <c r="G104" s="70"/>
      <c r="H104" s="70" t="s">
        <v>93</v>
      </c>
      <c r="I104" s="70"/>
    </row>
    <row r="105" spans="1:9">
      <c r="A105" s="148">
        <f>IF(B105="","",COUNTA($B105:B$124))</f>
        <v>2</v>
      </c>
      <c r="B105" s="82" t="s">
        <v>82</v>
      </c>
      <c r="C105" s="83" t="s">
        <v>56</v>
      </c>
      <c r="D105" s="67" t="s">
        <v>84</v>
      </c>
      <c r="E105" s="67" t="s">
        <v>83</v>
      </c>
      <c r="F105" s="67" t="s">
        <v>85</v>
      </c>
      <c r="G105" s="70"/>
      <c r="H105" s="70" t="s">
        <v>86</v>
      </c>
      <c r="I105" s="70"/>
    </row>
    <row r="106" spans="1:9" ht="15.75" thickBot="1">
      <c r="A106" s="149">
        <f>IF(B106="","",COUNTA($B106:B$124))</f>
        <v>1</v>
      </c>
      <c r="B106" s="85" t="s">
        <v>55</v>
      </c>
      <c r="C106" s="86" t="s">
        <v>88</v>
      </c>
      <c r="D106" s="87" t="s">
        <v>89</v>
      </c>
      <c r="E106" s="87"/>
      <c r="F106" s="87" t="s">
        <v>85</v>
      </c>
      <c r="G106" s="88"/>
      <c r="H106" s="88" t="s">
        <v>102</v>
      </c>
      <c r="I106" s="88"/>
    </row>
    <row r="107" spans="1:9">
      <c r="A107" s="89" t="str">
        <f>IF(B107="","",COUNTA($B107:B$124))</f>
        <v/>
      </c>
      <c r="B107" s="90"/>
      <c r="C107" s="91"/>
      <c r="D107" s="92"/>
      <c r="E107" s="92"/>
      <c r="F107" s="92"/>
      <c r="G107" s="93"/>
      <c r="H107" s="94"/>
      <c r="I107" s="95"/>
    </row>
    <row r="108" spans="1:9">
      <c r="A108" s="89" t="str">
        <f>IF(B108="","",COUNTA($B108:B$124))</f>
        <v/>
      </c>
      <c r="B108" s="90"/>
      <c r="C108" s="91"/>
      <c r="D108" s="92"/>
      <c r="E108" s="92"/>
      <c r="F108" s="92"/>
      <c r="G108" s="93"/>
      <c r="H108" s="94"/>
      <c r="I108" s="95"/>
    </row>
    <row r="109" spans="1:9">
      <c r="A109" s="89" t="str">
        <f>IF(B109="","",COUNTA($B109:B$124))</f>
        <v/>
      </c>
      <c r="B109" s="90"/>
      <c r="C109" s="91"/>
      <c r="D109" s="92"/>
      <c r="E109" s="92"/>
      <c r="F109" s="92"/>
      <c r="G109" s="93"/>
      <c r="H109" s="94"/>
      <c r="I109" s="95"/>
    </row>
    <row r="110" spans="1:9">
      <c r="A110" s="89" t="str">
        <f>IF(B110="","",COUNTA($B110:B$124))</f>
        <v/>
      </c>
      <c r="B110" s="90"/>
      <c r="C110" s="91"/>
      <c r="D110" s="92"/>
      <c r="E110" s="92"/>
      <c r="F110" s="92"/>
      <c r="G110" s="93"/>
      <c r="H110" s="94"/>
      <c r="I110" s="95"/>
    </row>
    <row r="111" spans="1:9">
      <c r="A111" s="89" t="str">
        <f>IF(B111="","",COUNTA($B111:B$124))</f>
        <v/>
      </c>
      <c r="B111" s="90"/>
      <c r="C111" s="91"/>
      <c r="D111" s="92"/>
      <c r="E111" s="92"/>
      <c r="F111" s="92"/>
      <c r="G111" s="93"/>
      <c r="H111" s="94"/>
      <c r="I111" s="95"/>
    </row>
    <row r="112" spans="1:9">
      <c r="A112" s="89" t="str">
        <f>IF(B112="","",COUNTA($B112:B$124))</f>
        <v/>
      </c>
      <c r="B112" s="90"/>
      <c r="C112" s="91"/>
      <c r="D112" s="92"/>
      <c r="E112" s="92"/>
      <c r="F112" s="92"/>
      <c r="G112" s="93"/>
      <c r="H112" s="94"/>
      <c r="I112" s="95"/>
    </row>
    <row r="113" spans="1:9">
      <c r="A113" s="89" t="str">
        <f>IF(B113="","",COUNTA($B113:B$124))</f>
        <v/>
      </c>
      <c r="B113" s="90"/>
      <c r="C113" s="91"/>
      <c r="D113" s="92"/>
      <c r="E113" s="92"/>
      <c r="F113" s="92"/>
      <c r="G113" s="93"/>
      <c r="H113" s="94"/>
      <c r="I113" s="95"/>
    </row>
    <row r="114" spans="1:9">
      <c r="A114" s="65" t="str">
        <f>IF(B114="","",COUNTA($B114:B$124))</f>
        <v/>
      </c>
      <c r="B114" s="90"/>
      <c r="C114" s="92"/>
      <c r="D114" s="92"/>
      <c r="E114" s="92"/>
      <c r="F114" s="92"/>
      <c r="G114" s="93"/>
      <c r="H114" s="94"/>
      <c r="I114" s="95"/>
    </row>
    <row r="115" spans="1:9">
      <c r="A115" s="65" t="str">
        <f>IF(B115="","",COUNTA($B115:B$124))</f>
        <v/>
      </c>
      <c r="B115" s="90"/>
      <c r="C115" s="92"/>
      <c r="D115" s="92"/>
      <c r="E115" s="92"/>
      <c r="F115" s="92"/>
      <c r="G115" s="93"/>
      <c r="H115" s="94"/>
      <c r="I115" s="95"/>
    </row>
    <row r="116" spans="1:9">
      <c r="A116" s="65" t="str">
        <f>IF(B116="","",COUNTA($B116:B$124))</f>
        <v/>
      </c>
      <c r="B116" s="90"/>
      <c r="C116" s="92"/>
      <c r="D116" s="92"/>
      <c r="E116" s="92"/>
      <c r="F116" s="92"/>
      <c r="G116" s="93"/>
      <c r="H116" s="94"/>
      <c r="I116" s="95"/>
    </row>
    <row r="117" spans="1:9">
      <c r="A117" s="65" t="str">
        <f>IF(B117="","",COUNTA($B117:B$124))</f>
        <v/>
      </c>
      <c r="B117" s="90"/>
      <c r="C117" s="92"/>
      <c r="D117" s="92"/>
      <c r="E117" s="92"/>
      <c r="F117" s="92"/>
      <c r="G117" s="93"/>
      <c r="H117" s="94"/>
      <c r="I117" s="95"/>
    </row>
    <row r="118" spans="1:9">
      <c r="A118" s="65" t="str">
        <f>IF(B118="","",COUNTA($B118:B$124))</f>
        <v/>
      </c>
      <c r="B118" s="90"/>
      <c r="C118" s="92"/>
      <c r="D118" s="92"/>
      <c r="E118" s="92"/>
      <c r="F118" s="92"/>
      <c r="G118" s="93"/>
      <c r="H118" s="94"/>
      <c r="I118" s="95"/>
    </row>
    <row r="119" spans="1:9">
      <c r="A119" s="65" t="str">
        <f>IF(B119="","",COUNTA($B119:B$124))</f>
        <v/>
      </c>
      <c r="B119" s="90"/>
      <c r="C119" s="92"/>
      <c r="D119" s="92"/>
      <c r="E119" s="92"/>
      <c r="F119" s="92"/>
      <c r="G119" s="93"/>
      <c r="H119" s="94"/>
      <c r="I119" s="95"/>
    </row>
    <row r="120" spans="1:9">
      <c r="A120" s="65" t="str">
        <f>IF(B120="","",COUNTA($B120:B$124))</f>
        <v/>
      </c>
      <c r="B120" s="90"/>
      <c r="C120" s="92"/>
      <c r="D120" s="92"/>
      <c r="E120" s="92"/>
      <c r="F120" s="92"/>
      <c r="G120" s="93"/>
      <c r="H120" s="94"/>
      <c r="I120" s="95"/>
    </row>
    <row r="121" spans="1:9">
      <c r="A121" s="65" t="str">
        <f>IF(B121="","",COUNTA($B121:B$124))</f>
        <v/>
      </c>
      <c r="B121" s="90"/>
      <c r="C121" s="92"/>
      <c r="D121" s="92"/>
      <c r="E121" s="92"/>
      <c r="F121" s="92"/>
      <c r="G121" s="93"/>
      <c r="H121" s="94"/>
      <c r="I121" s="95"/>
    </row>
    <row r="122" spans="1:9">
      <c r="A122" s="65" t="str">
        <f>IF(B122="","",COUNTA($B122:B$124))</f>
        <v/>
      </c>
      <c r="B122" s="90"/>
      <c r="C122" s="92"/>
      <c r="D122" s="92"/>
      <c r="E122" s="92"/>
      <c r="F122" s="92"/>
      <c r="G122" s="93"/>
      <c r="H122" s="94"/>
      <c r="I122" s="95"/>
    </row>
    <row r="123" spans="1:9">
      <c r="A123" s="65" t="str">
        <f>IF(B123="","",COUNTA($B123:B$124))</f>
        <v/>
      </c>
      <c r="B123" s="90"/>
      <c r="C123" s="92"/>
      <c r="D123" s="92"/>
      <c r="E123" s="92"/>
      <c r="F123" s="92"/>
      <c r="G123" s="93"/>
      <c r="H123" s="94"/>
      <c r="I123" s="95"/>
    </row>
    <row r="124" spans="1:9" ht="15.75" thickBot="1">
      <c r="A124" s="96" t="str">
        <f>IF(B124="","",COUNTA($B124:B$124))</f>
        <v/>
      </c>
      <c r="B124" s="97"/>
      <c r="C124" s="98"/>
      <c r="D124" s="98"/>
      <c r="E124" s="98"/>
      <c r="F124" s="98"/>
      <c r="G124" s="99"/>
      <c r="H124" s="100"/>
      <c r="I124" s="101"/>
    </row>
    <row r="125" spans="1:9">
      <c r="C125" s="50"/>
    </row>
    <row r="126" spans="1:9">
      <c r="C126" s="50"/>
    </row>
    <row r="127" spans="1:9" ht="18.75">
      <c r="A127" s="51">
        <v>3</v>
      </c>
      <c r="B127" s="102" t="s">
        <v>58</v>
      </c>
      <c r="C127" s="51"/>
      <c r="D127" s="51"/>
      <c r="E127" s="51"/>
      <c r="F127" s="51"/>
      <c r="G127" s="51"/>
      <c r="H127" s="51"/>
      <c r="I127" s="51"/>
    </row>
    <row r="128" spans="1:9">
      <c r="B128" s="52" t="s">
        <v>25</v>
      </c>
    </row>
    <row r="129" spans="1:9">
      <c r="B129" s="53" t="s">
        <v>59</v>
      </c>
      <c r="C129" s="54" t="str">
        <f>IFERROR(INDEX([1]Инвентаризация!$B$52:$I$284,MATCH($B129,[1]Инвентаризация!$B$52:$B$284,0),COLUMN()-1),"")</f>
        <v xml:space="preserve">Покрытие </v>
      </c>
      <c r="D129" s="54" t="str">
        <f>IFERROR(INDEX([1]Инвентаризация!$B$52:$I$284,MATCH($B129,[1]Инвентаризация!$B$52:$B$284,0),COLUMN()-1),"")</f>
        <v>Нет характеристик</v>
      </c>
      <c r="E129" s="54" t="str">
        <f>IFERROR(INDEX([1]Инвентаризация!$B$52:$I$284,MATCH($B129,[1]Инвентаризация!$B$52:$B$284,0),COLUMN()-1),"")</f>
        <v>Нет характеристик</v>
      </c>
      <c r="F129" s="54" t="str">
        <f>IFERROR(INDEX([1]Инвентаризация!$B$52:$I$284,MATCH($B129,[1]Инвентаризация!$B$52:$B$284,0),COLUMN()-1),"")</f>
        <v>Состояние</v>
      </c>
      <c r="G129" s="54" t="str">
        <f>IFERROR(INDEX([1]Инвентаризация!$B$52:$I$284,MATCH($B129,[1]Инвентаризация!$B$52:$B$284,0),COLUMN()-1),"")</f>
        <v>Размер, м</v>
      </c>
      <c r="H129" s="54" t="str">
        <f>IFERROR(INDEX([1]Инвентаризация!$B$52:$I$284,MATCH($B129,[1]Инвентаризация!$B$52:$B$284,0),COLUMN()-1),"")</f>
        <v>Перепад высот, м</v>
      </c>
      <c r="I129" s="54" t="str">
        <f>IFERROR(INDEX([1]Инвентаризация!$B$52:$I$284,MATCH($B129,[1]Инвентаризация!$B$52:$B$284,0),COLUMN()-1),"")</f>
        <v>Комментарии</v>
      </c>
    </row>
    <row r="130" spans="1:9" ht="15.75" thickBot="1"/>
    <row r="131" spans="1:9" ht="23.25" thickBot="1">
      <c r="A131" s="55" t="s">
        <v>27</v>
      </c>
      <c r="B131" s="56" t="s">
        <v>28</v>
      </c>
      <c r="C131" s="56" t="s">
        <v>50</v>
      </c>
      <c r="D131" s="56" t="s">
        <v>60</v>
      </c>
      <c r="E131" s="56" t="s">
        <v>61</v>
      </c>
      <c r="F131" s="103" t="s">
        <v>32</v>
      </c>
      <c r="G131" s="58" t="s">
        <v>33</v>
      </c>
      <c r="H131" s="56" t="s">
        <v>34</v>
      </c>
      <c r="I131" s="59" t="s">
        <v>35</v>
      </c>
    </row>
    <row r="132" spans="1:9" ht="16.5">
      <c r="A132" s="60" t="s">
        <v>36</v>
      </c>
      <c r="B132" s="61" t="s">
        <v>37</v>
      </c>
      <c r="C132" s="61" t="s">
        <v>37</v>
      </c>
      <c r="D132" s="61" t="s">
        <v>37</v>
      </c>
      <c r="E132" s="61" t="s">
        <v>37</v>
      </c>
      <c r="F132" s="104" t="s">
        <v>37</v>
      </c>
      <c r="G132" s="63" t="s">
        <v>38</v>
      </c>
      <c r="H132" s="61" t="s">
        <v>38</v>
      </c>
      <c r="I132" s="64" t="s">
        <v>39</v>
      </c>
    </row>
    <row r="133" spans="1:9">
      <c r="A133" s="65" t="str">
        <f>IF(B133="","",COUNTA($B133:B$157))</f>
        <v/>
      </c>
      <c r="B133" s="66"/>
      <c r="C133" s="67"/>
      <c r="D133" s="68"/>
      <c r="E133" s="68"/>
      <c r="F133" s="67"/>
      <c r="G133" s="70"/>
      <c r="H133" s="70"/>
      <c r="I133" s="76"/>
    </row>
    <row r="134" spans="1:9">
      <c r="A134" s="65">
        <f>IF(B134="","",COUNTA($B134:B$157))</f>
        <v>1</v>
      </c>
      <c r="B134" s="66" t="s">
        <v>107</v>
      </c>
      <c r="C134" s="67" t="s">
        <v>108</v>
      </c>
      <c r="D134" s="68"/>
      <c r="E134" s="68"/>
      <c r="F134" s="67" t="s">
        <v>109</v>
      </c>
      <c r="G134" s="70"/>
      <c r="H134" s="70" t="s">
        <v>103</v>
      </c>
      <c r="I134" s="76"/>
    </row>
    <row r="135" spans="1:9">
      <c r="A135" s="65" t="str">
        <f>IF(B135="","",COUNTA($B135:B$157))</f>
        <v/>
      </c>
      <c r="B135" s="82"/>
      <c r="C135" s="67"/>
      <c r="D135" s="68"/>
      <c r="E135" s="68"/>
      <c r="F135" s="67"/>
      <c r="G135" s="70"/>
      <c r="H135" s="70"/>
      <c r="I135" s="71"/>
    </row>
    <row r="136" spans="1:9" ht="15.75" thickBot="1">
      <c r="A136" s="65" t="str">
        <f>IF(B136="","",COUNTA($B136:B$157))</f>
        <v/>
      </c>
      <c r="B136" s="105"/>
      <c r="C136" s="106"/>
      <c r="D136" s="74"/>
      <c r="E136" s="74"/>
      <c r="F136" s="73"/>
      <c r="G136" s="75"/>
      <c r="H136" s="75"/>
      <c r="I136" s="76"/>
    </row>
    <row r="137" spans="1:9">
      <c r="A137" s="107" t="str">
        <f>IF(B137="","",COUNTA($B137:B$157))</f>
        <v/>
      </c>
      <c r="B137" s="108"/>
      <c r="C137" s="109"/>
      <c r="D137" s="110"/>
      <c r="E137" s="110"/>
      <c r="F137" s="111"/>
      <c r="G137" s="112"/>
      <c r="H137" s="113"/>
      <c r="I137" s="114"/>
    </row>
    <row r="138" spans="1:9">
      <c r="A138" s="89" t="str">
        <f>IF(B138="","",COUNTA($B138:B$157))</f>
        <v/>
      </c>
      <c r="B138" s="90"/>
      <c r="C138" s="91"/>
      <c r="D138" s="92"/>
      <c r="E138" s="92"/>
      <c r="F138" s="115"/>
      <c r="G138" s="93"/>
      <c r="H138" s="94"/>
      <c r="I138" s="95"/>
    </row>
    <row r="139" spans="1:9">
      <c r="A139" s="89" t="str">
        <f>IF(B139="","",COUNTA($B139:B$157))</f>
        <v/>
      </c>
      <c r="B139" s="90"/>
      <c r="C139" s="91"/>
      <c r="D139" s="92"/>
      <c r="E139" s="92"/>
      <c r="F139" s="115"/>
      <c r="G139" s="93"/>
      <c r="H139" s="94"/>
      <c r="I139" s="95"/>
    </row>
    <row r="140" spans="1:9">
      <c r="A140" s="89" t="str">
        <f>IF(B140="","",COUNTA($B140:B$157))</f>
        <v/>
      </c>
      <c r="B140" s="90"/>
      <c r="C140" s="91"/>
      <c r="D140" s="92"/>
      <c r="E140" s="92"/>
      <c r="F140" s="115"/>
      <c r="G140" s="93"/>
      <c r="H140" s="94"/>
      <c r="I140" s="95"/>
    </row>
    <row r="141" spans="1:9">
      <c r="A141" s="89" t="str">
        <f>IF(B141="","",COUNTA($B141:B$157))</f>
        <v/>
      </c>
      <c r="B141" s="90"/>
      <c r="C141" s="91"/>
      <c r="D141" s="92"/>
      <c r="E141" s="92"/>
      <c r="F141" s="115"/>
      <c r="G141" s="93"/>
      <c r="H141" s="94"/>
      <c r="I141" s="95"/>
    </row>
    <row r="142" spans="1:9">
      <c r="A142" s="89" t="str">
        <f>IF(B142="","",COUNTA($B142:B$157))</f>
        <v/>
      </c>
      <c r="B142" s="90"/>
      <c r="C142" s="91"/>
      <c r="D142" s="92"/>
      <c r="E142" s="92"/>
      <c r="F142" s="115"/>
      <c r="G142" s="93"/>
      <c r="H142" s="94"/>
      <c r="I142" s="95"/>
    </row>
    <row r="143" spans="1:9">
      <c r="A143" s="89" t="str">
        <f>IF(B143="","",COUNTA($B143:B$157))</f>
        <v/>
      </c>
      <c r="B143" s="90"/>
      <c r="C143" s="91"/>
      <c r="D143" s="92"/>
      <c r="E143" s="92"/>
      <c r="F143" s="115"/>
      <c r="G143" s="93"/>
      <c r="H143" s="94"/>
      <c r="I143" s="95"/>
    </row>
    <row r="144" spans="1:9">
      <c r="A144" s="89" t="str">
        <f>IF(B144="","",COUNTA($B144:B$157))</f>
        <v/>
      </c>
      <c r="B144" s="90"/>
      <c r="C144" s="91"/>
      <c r="D144" s="92"/>
      <c r="E144" s="92"/>
      <c r="F144" s="115"/>
      <c r="G144" s="93"/>
      <c r="H144" s="94"/>
      <c r="I144" s="95"/>
    </row>
    <row r="145" spans="1:9">
      <c r="A145" s="89" t="str">
        <f>IF(B145="","",COUNTA($B145:B$157))</f>
        <v/>
      </c>
      <c r="B145" s="90"/>
      <c r="C145" s="91"/>
      <c r="D145" s="92"/>
      <c r="E145" s="92"/>
      <c r="F145" s="115"/>
      <c r="G145" s="93"/>
      <c r="H145" s="94"/>
      <c r="I145" s="95"/>
    </row>
    <row r="146" spans="1:9">
      <c r="A146" s="89" t="str">
        <f>IF(B146="","",COUNTA($B146:B$157))</f>
        <v/>
      </c>
      <c r="B146" s="90"/>
      <c r="C146" s="91"/>
      <c r="D146" s="92"/>
      <c r="E146" s="92"/>
      <c r="F146" s="115"/>
      <c r="G146" s="93"/>
      <c r="H146" s="94"/>
      <c r="I146" s="95"/>
    </row>
    <row r="147" spans="1:9">
      <c r="A147" s="89" t="str">
        <f>IF(B147="","",COUNTA($B147:B$157))</f>
        <v/>
      </c>
      <c r="B147" s="90"/>
      <c r="C147" s="91"/>
      <c r="D147" s="92"/>
      <c r="E147" s="92"/>
      <c r="F147" s="115"/>
      <c r="G147" s="93"/>
      <c r="H147" s="94"/>
      <c r="I147" s="95"/>
    </row>
    <row r="148" spans="1:9">
      <c r="A148" s="89" t="str">
        <f>IF(B148="","",COUNTA($B148:B$157))</f>
        <v/>
      </c>
      <c r="B148" s="90"/>
      <c r="C148" s="91"/>
      <c r="D148" s="92"/>
      <c r="E148" s="92"/>
      <c r="F148" s="115"/>
      <c r="G148" s="93"/>
      <c r="H148" s="94"/>
      <c r="I148" s="95"/>
    </row>
    <row r="149" spans="1:9">
      <c r="A149" s="89" t="str">
        <f>IF(B149="","",COUNTA($B149:B$157))</f>
        <v/>
      </c>
      <c r="B149" s="90"/>
      <c r="C149" s="91"/>
      <c r="D149" s="92"/>
      <c r="E149" s="92"/>
      <c r="F149" s="115"/>
      <c r="G149" s="93"/>
      <c r="H149" s="94"/>
      <c r="I149" s="95"/>
    </row>
    <row r="150" spans="1:9">
      <c r="A150" s="89" t="str">
        <f>IF(B150="","",COUNTA($B150:B$157))</f>
        <v/>
      </c>
      <c r="B150" s="90"/>
      <c r="C150" s="91"/>
      <c r="D150" s="92"/>
      <c r="E150" s="92"/>
      <c r="F150" s="115"/>
      <c r="G150" s="93"/>
      <c r="H150" s="94"/>
      <c r="I150" s="95"/>
    </row>
    <row r="151" spans="1:9">
      <c r="A151" s="89" t="str">
        <f>IF(B151="","",COUNTA($B151:B$157))</f>
        <v/>
      </c>
      <c r="B151" s="90"/>
      <c r="C151" s="91"/>
      <c r="D151" s="92"/>
      <c r="E151" s="92"/>
      <c r="F151" s="115"/>
      <c r="G151" s="93"/>
      <c r="H151" s="94"/>
      <c r="I151" s="95"/>
    </row>
    <row r="152" spans="1:9">
      <c r="A152" s="89" t="str">
        <f>IF(B152="","",COUNTA($B152:B$157))</f>
        <v/>
      </c>
      <c r="B152" s="90"/>
      <c r="C152" s="91"/>
      <c r="D152" s="92"/>
      <c r="E152" s="92"/>
      <c r="F152" s="115"/>
      <c r="G152" s="93"/>
      <c r="H152" s="94"/>
      <c r="I152" s="95"/>
    </row>
    <row r="153" spans="1:9">
      <c r="A153" s="89" t="str">
        <f>IF(B153="","",COUNTA($B153:B$157))</f>
        <v/>
      </c>
      <c r="B153" s="90"/>
      <c r="C153" s="91"/>
      <c r="D153" s="92"/>
      <c r="E153" s="92"/>
      <c r="F153" s="115"/>
      <c r="G153" s="93"/>
      <c r="H153" s="94"/>
      <c r="I153" s="95"/>
    </row>
    <row r="154" spans="1:9">
      <c r="A154" s="89" t="str">
        <f>IF(B154="","",COUNTA($B154:B$157))</f>
        <v/>
      </c>
      <c r="B154" s="90"/>
      <c r="C154" s="91"/>
      <c r="D154" s="92"/>
      <c r="E154" s="92"/>
      <c r="F154" s="115"/>
      <c r="G154" s="93"/>
      <c r="H154" s="94"/>
      <c r="I154" s="95"/>
    </row>
    <row r="155" spans="1:9">
      <c r="A155" s="89" t="str">
        <f>IF(B155="","",COUNTA($B155:B$157))</f>
        <v/>
      </c>
      <c r="B155" s="90"/>
      <c r="C155" s="91"/>
      <c r="D155" s="92"/>
      <c r="E155" s="92"/>
      <c r="F155" s="115"/>
      <c r="G155" s="93"/>
      <c r="H155" s="94"/>
      <c r="I155" s="95"/>
    </row>
    <row r="156" spans="1:9">
      <c r="A156" s="89" t="str">
        <f>IF(B156="","",COUNTA($B156:B$157))</f>
        <v/>
      </c>
      <c r="B156" s="90"/>
      <c r="C156" s="91"/>
      <c r="D156" s="92"/>
      <c r="E156" s="92"/>
      <c r="F156" s="115"/>
      <c r="G156" s="93"/>
      <c r="H156" s="94"/>
      <c r="I156" s="95"/>
    </row>
    <row r="157" spans="1:9" ht="15.75" thickBot="1">
      <c r="A157" s="116" t="str">
        <f>IF(B157="","",COUNTA($B157:B$157))</f>
        <v/>
      </c>
      <c r="B157" s="97"/>
      <c r="C157" s="117"/>
      <c r="D157" s="98"/>
      <c r="E157" s="98"/>
      <c r="F157" s="118"/>
      <c r="G157" s="99"/>
      <c r="H157" s="100"/>
      <c r="I157" s="101"/>
    </row>
    <row r="160" spans="1:9" ht="18.75">
      <c r="A160" s="51">
        <v>4</v>
      </c>
      <c r="B160" s="102" t="s">
        <v>62</v>
      </c>
      <c r="C160" s="51"/>
      <c r="D160" s="119"/>
      <c r="E160" s="51"/>
      <c r="F160" s="51"/>
      <c r="G160" s="51"/>
      <c r="H160" s="51"/>
      <c r="I160" s="51"/>
    </row>
    <row r="161" spans="1:9">
      <c r="B161" s="52" t="s">
        <v>25</v>
      </c>
    </row>
    <row r="162" spans="1:9">
      <c r="B162" s="53" t="s">
        <v>63</v>
      </c>
      <c r="C162" s="54" t="str">
        <f>IFERROR(INDEX([1]Инвентаризация!$B$52:$I$284,MATCH($B162,[1]Инвентаризация!$B$52:$B$284,0),COLUMN()-1),"")</f>
        <v>Материал</v>
      </c>
      <c r="D162" s="54" t="str">
        <f>IFERROR(INDEX([1]Инвентаризация!$B$52:$I$284,MATCH($B162,[1]Инвентаризация!$B$52:$B$284,0),COLUMN()-1),"")</f>
        <v>Нет характеристик</v>
      </c>
      <c r="E162" s="54" t="str">
        <f>IFERROR(INDEX([1]Инвентаризация!$B$52:$I$284,MATCH($B162,[1]Инвентаризация!$B$52:$B$284,0),COLUMN()-1),"")</f>
        <v>Нет характеристик</v>
      </c>
      <c r="F162" s="54" t="str">
        <f>IFERROR(INDEX([1]Инвентаризация!$B$52:$I$284,MATCH($B162,[1]Инвентаризация!$B$52:$B$284,0),COLUMN()-1),"")</f>
        <v>Состояние</v>
      </c>
      <c r="G162" s="54" t="str">
        <f>IFERROR(INDEX([1]Инвентаризация!$B$52:$I$284,MATCH($B162,[1]Инвентаризация!$B$52:$B$284,0),COLUMN()-1),"")</f>
        <v>Количество парковочных мест, ед.</v>
      </c>
      <c r="H162" s="54" t="str">
        <f>IFERROR(INDEX([1]Инвентаризация!$B$52:$I$284,MATCH($B162,[1]Инвентаризация!$B$52:$B$284,0),COLUMN()-1),"")</f>
        <v>Площадь, кв. м</v>
      </c>
      <c r="I162" s="54" t="str">
        <f>IFERROR(INDEX([1]Инвентаризация!$B$52:$I$284,MATCH($B162,[1]Инвентаризация!$B$52:$B$284,0),COLUMN()-1),"")</f>
        <v>Комментарии</v>
      </c>
    </row>
    <row r="163" spans="1:9" ht="15.75" thickBot="1"/>
    <row r="164" spans="1:9" ht="23.25" thickBot="1">
      <c r="A164" s="55" t="s">
        <v>27</v>
      </c>
      <c r="B164" s="56" t="s">
        <v>28</v>
      </c>
      <c r="C164" s="56" t="s">
        <v>50</v>
      </c>
      <c r="D164" s="56" t="s">
        <v>51</v>
      </c>
      <c r="E164" s="56" t="s">
        <v>31</v>
      </c>
      <c r="F164" s="103" t="s">
        <v>32</v>
      </c>
      <c r="G164" s="58" t="s">
        <v>33</v>
      </c>
      <c r="H164" s="56" t="s">
        <v>34</v>
      </c>
      <c r="I164" s="59" t="s">
        <v>35</v>
      </c>
    </row>
    <row r="165" spans="1:9" ht="16.5">
      <c r="A165" s="60" t="s">
        <v>36</v>
      </c>
      <c r="B165" s="61" t="s">
        <v>37</v>
      </c>
      <c r="C165" s="61" t="s">
        <v>37</v>
      </c>
      <c r="D165" s="61" t="s">
        <v>37</v>
      </c>
      <c r="E165" s="61" t="s">
        <v>37</v>
      </c>
      <c r="F165" s="104" t="s">
        <v>37</v>
      </c>
      <c r="G165" s="63" t="s">
        <v>38</v>
      </c>
      <c r="H165" s="61" t="s">
        <v>38</v>
      </c>
      <c r="I165" s="64" t="s">
        <v>39</v>
      </c>
    </row>
    <row r="166" spans="1:9">
      <c r="A166" s="148">
        <f>IF(B166="","",COUNTA($B166:B$185))</f>
        <v>2</v>
      </c>
      <c r="B166" s="151" t="s">
        <v>94</v>
      </c>
      <c r="C166" s="155" t="s">
        <v>46</v>
      </c>
      <c r="D166" s="155"/>
      <c r="E166" s="155"/>
      <c r="F166" s="155" t="s">
        <v>45</v>
      </c>
      <c r="G166" s="153"/>
      <c r="H166" s="153" t="s">
        <v>103</v>
      </c>
      <c r="I166" s="156"/>
    </row>
    <row r="167" spans="1:9" s="152" customFormat="1">
      <c r="A167" s="148"/>
      <c r="B167" s="151" t="s">
        <v>104</v>
      </c>
      <c r="C167" s="155" t="s">
        <v>95</v>
      </c>
      <c r="D167" s="155"/>
      <c r="E167" s="155"/>
      <c r="F167" s="155" t="s">
        <v>105</v>
      </c>
      <c r="G167" s="153"/>
      <c r="H167" s="153" t="s">
        <v>106</v>
      </c>
      <c r="I167" s="156"/>
    </row>
    <row r="168" spans="1:9" s="152" customFormat="1">
      <c r="A168" s="148"/>
      <c r="B168" s="151"/>
      <c r="C168" s="155"/>
      <c r="D168" s="155"/>
      <c r="E168" s="155"/>
      <c r="F168" s="155"/>
      <c r="G168" s="153"/>
      <c r="H168" s="153"/>
      <c r="I168" s="156"/>
    </row>
    <row r="169" spans="1:9" s="152" customFormat="1">
      <c r="A169" s="148"/>
      <c r="B169" s="151"/>
      <c r="C169" s="155"/>
      <c r="D169" s="155"/>
      <c r="E169" s="155"/>
      <c r="F169" s="155"/>
      <c r="G169" s="153"/>
      <c r="H169" s="153"/>
      <c r="I169" s="156"/>
    </row>
    <row r="170" spans="1:9">
      <c r="A170" s="148" t="str">
        <f>IF(B170="","",COUNTA($B170:B$185))</f>
        <v/>
      </c>
      <c r="B170" s="151"/>
      <c r="C170" s="155"/>
      <c r="D170" s="155"/>
      <c r="E170" s="155"/>
      <c r="F170" s="155"/>
      <c r="G170" s="153"/>
      <c r="H170" s="153"/>
      <c r="I170" s="156"/>
    </row>
    <row r="171" spans="1:9">
      <c r="A171" s="148" t="str">
        <f>IF(B171="","",COUNTA($B171:B$185))</f>
        <v/>
      </c>
      <c r="B171" s="151"/>
      <c r="C171" s="155"/>
      <c r="D171" s="155"/>
      <c r="E171" s="155"/>
      <c r="F171" s="155"/>
      <c r="G171" s="153"/>
      <c r="H171" s="153"/>
      <c r="I171" s="156"/>
    </row>
    <row r="172" spans="1:9">
      <c r="A172" s="148" t="str">
        <f>IF(B172="","",COUNTA($B172:B$185))</f>
        <v/>
      </c>
      <c r="B172" s="151"/>
      <c r="C172" s="155"/>
      <c r="D172" s="155"/>
      <c r="E172" s="155"/>
      <c r="F172" s="155"/>
      <c r="G172" s="153"/>
      <c r="H172" s="153"/>
      <c r="I172" s="156"/>
    </row>
    <row r="173" spans="1:9">
      <c r="A173" s="148" t="str">
        <f>IF(B173="","",COUNTA($B173:B$185))</f>
        <v/>
      </c>
      <c r="B173" s="151"/>
      <c r="C173" s="155"/>
      <c r="D173" s="155"/>
      <c r="E173" s="155"/>
      <c r="F173" s="155"/>
      <c r="G173" s="153"/>
      <c r="H173" s="153"/>
      <c r="I173" s="156"/>
    </row>
    <row r="174" spans="1:9">
      <c r="A174" s="89" t="str">
        <f>IF(B174="","",COUNTA($B174:B$185))</f>
        <v/>
      </c>
      <c r="B174" s="90"/>
      <c r="C174" s="91"/>
      <c r="D174" s="92"/>
      <c r="E174" s="92"/>
      <c r="F174" s="92"/>
      <c r="G174" s="93"/>
      <c r="H174" s="94"/>
      <c r="I174" s="95"/>
    </row>
    <row r="175" spans="1:9">
      <c r="A175" s="89" t="str">
        <f>IF(B175="","",COUNTA($B175:B$185))</f>
        <v/>
      </c>
      <c r="B175" s="90"/>
      <c r="C175" s="91"/>
      <c r="D175" s="92"/>
      <c r="E175" s="92"/>
      <c r="F175" s="92"/>
      <c r="G175" s="93"/>
      <c r="H175" s="94"/>
      <c r="I175" s="95"/>
    </row>
    <row r="176" spans="1:9">
      <c r="A176" s="89" t="str">
        <f>IF(B176="","",COUNTA($B176:B$185))</f>
        <v/>
      </c>
      <c r="B176" s="90"/>
      <c r="C176" s="91"/>
      <c r="D176" s="92"/>
      <c r="E176" s="92"/>
      <c r="F176" s="92"/>
      <c r="G176" s="93"/>
      <c r="H176" s="94"/>
      <c r="I176" s="95"/>
    </row>
    <row r="177" spans="1:9">
      <c r="A177" s="89" t="str">
        <f>IF(B177="","",COUNTA($B177:B$185))</f>
        <v/>
      </c>
      <c r="B177" s="90"/>
      <c r="C177" s="91"/>
      <c r="D177" s="92"/>
      <c r="E177" s="92"/>
      <c r="F177" s="92"/>
      <c r="G177" s="93"/>
      <c r="H177" s="94"/>
      <c r="I177" s="95"/>
    </row>
    <row r="178" spans="1:9">
      <c r="A178" s="89" t="str">
        <f>IF(B178="","",COUNTA($B178:B$185))</f>
        <v/>
      </c>
      <c r="B178" s="90"/>
      <c r="C178" s="91"/>
      <c r="D178" s="92"/>
      <c r="E178" s="92"/>
      <c r="F178" s="92"/>
      <c r="G178" s="93"/>
      <c r="H178" s="94"/>
      <c r="I178" s="95"/>
    </row>
    <row r="179" spans="1:9">
      <c r="A179" s="89" t="str">
        <f>IF(B179="","",COUNTA($B179:B$185))</f>
        <v/>
      </c>
      <c r="B179" s="90"/>
      <c r="C179" s="91"/>
      <c r="D179" s="92"/>
      <c r="E179" s="92"/>
      <c r="F179" s="92"/>
      <c r="G179" s="93"/>
      <c r="H179" s="94"/>
      <c r="I179" s="95"/>
    </row>
    <row r="180" spans="1:9">
      <c r="A180" s="89" t="str">
        <f>IF(B180="","",COUNTA($B180:B$185))</f>
        <v/>
      </c>
      <c r="B180" s="90"/>
      <c r="C180" s="91"/>
      <c r="D180" s="92"/>
      <c r="E180" s="92"/>
      <c r="F180" s="92"/>
      <c r="G180" s="93"/>
      <c r="H180" s="94"/>
      <c r="I180" s="95"/>
    </row>
    <row r="181" spans="1:9">
      <c r="A181" s="89" t="str">
        <f>IF(B181="","",COUNTA($B181:B$185))</f>
        <v/>
      </c>
      <c r="B181" s="90"/>
      <c r="C181" s="91"/>
      <c r="D181" s="92"/>
      <c r="E181" s="92"/>
      <c r="F181" s="92"/>
      <c r="G181" s="93"/>
      <c r="H181" s="94"/>
      <c r="I181" s="95"/>
    </row>
    <row r="182" spans="1:9">
      <c r="A182" s="89" t="str">
        <f>IF(B182="","",COUNTA($B182:B$185))</f>
        <v/>
      </c>
      <c r="B182" s="90"/>
      <c r="C182" s="91"/>
      <c r="D182" s="92"/>
      <c r="E182" s="92"/>
      <c r="F182" s="92"/>
      <c r="G182" s="93"/>
      <c r="H182" s="94"/>
      <c r="I182" s="95"/>
    </row>
    <row r="183" spans="1:9">
      <c r="A183" s="89" t="str">
        <f>IF(B183="","",COUNTA($B183:B$185))</f>
        <v/>
      </c>
      <c r="B183" s="90"/>
      <c r="C183" s="91"/>
      <c r="D183" s="92"/>
      <c r="E183" s="92"/>
      <c r="F183" s="92"/>
      <c r="G183" s="93"/>
      <c r="H183" s="94"/>
      <c r="I183" s="95"/>
    </row>
    <row r="184" spans="1:9">
      <c r="A184" s="89" t="str">
        <f>IF(B184="","",COUNTA($B184:B$185))</f>
        <v/>
      </c>
      <c r="B184" s="90"/>
      <c r="C184" s="91"/>
      <c r="D184" s="92"/>
      <c r="E184" s="92"/>
      <c r="F184" s="92"/>
      <c r="G184" s="93"/>
      <c r="H184" s="94"/>
      <c r="I184" s="95"/>
    </row>
    <row r="185" spans="1:9">
      <c r="A185" s="89" t="str">
        <f>IF(B185="","",COUNTA($B$185:B185))</f>
        <v/>
      </c>
      <c r="B185" s="90"/>
      <c r="C185" s="91"/>
      <c r="D185" s="92"/>
      <c r="E185" s="92"/>
      <c r="F185" s="92"/>
      <c r="G185" s="93"/>
      <c r="H185" s="94"/>
      <c r="I185" s="95"/>
    </row>
    <row r="186" spans="1:9">
      <c r="A186" s="89" t="str">
        <f>IF(B186="","",COUNTA($B$185:B186))</f>
        <v/>
      </c>
      <c r="B186" s="90"/>
      <c r="C186" s="91"/>
      <c r="D186" s="92"/>
      <c r="E186" s="92"/>
      <c r="F186" s="92"/>
      <c r="G186" s="93"/>
      <c r="H186" s="94"/>
      <c r="I186" s="95"/>
    </row>
    <row r="187" spans="1:9">
      <c r="A187" s="89" t="str">
        <f>IF(B187="","",COUNTA($B$185:B187))</f>
        <v/>
      </c>
      <c r="B187" s="90"/>
      <c r="C187" s="91"/>
      <c r="D187" s="92"/>
      <c r="E187" s="92"/>
      <c r="F187" s="92"/>
      <c r="G187" s="93"/>
      <c r="H187" s="94"/>
      <c r="I187" s="95"/>
    </row>
    <row r="188" spans="1:9">
      <c r="A188" s="89" t="str">
        <f>IF(B188="","",COUNTA($B$185:B188))</f>
        <v/>
      </c>
      <c r="B188" s="90"/>
      <c r="C188" s="91"/>
      <c r="D188" s="92"/>
      <c r="E188" s="92"/>
      <c r="F188" s="92"/>
      <c r="G188" s="93"/>
      <c r="H188" s="94"/>
      <c r="I188" s="95"/>
    </row>
    <row r="189" spans="1:9">
      <c r="A189" s="89" t="str">
        <f>IF(B189="","",COUNTA($B$185:B189))</f>
        <v/>
      </c>
      <c r="B189" s="90"/>
      <c r="C189" s="91"/>
      <c r="D189" s="92"/>
      <c r="E189" s="92"/>
      <c r="F189" s="92"/>
      <c r="G189" s="93"/>
      <c r="H189" s="94"/>
      <c r="I189" s="95"/>
    </row>
    <row r="190" spans="1:9" ht="15.75" thickBot="1">
      <c r="A190" s="116" t="str">
        <f>IF(B190="","",COUNTA($B$185:B190))</f>
        <v/>
      </c>
      <c r="B190" s="97"/>
      <c r="C190" s="117"/>
      <c r="D190" s="98"/>
      <c r="E190" s="98"/>
      <c r="F190" s="98"/>
      <c r="G190" s="99"/>
      <c r="H190" s="100"/>
      <c r="I190" s="101"/>
    </row>
    <row r="191" spans="1:9">
      <c r="A191" s="120"/>
      <c r="B191" s="90"/>
      <c r="C191" s="91"/>
      <c r="D191" s="92"/>
      <c r="E191" s="92"/>
      <c r="F191" s="92"/>
      <c r="G191" s="94"/>
      <c r="H191" s="94"/>
      <c r="I191" s="94"/>
    </row>
    <row r="192" spans="1:9">
      <c r="A192" s="120"/>
      <c r="B192" s="90"/>
      <c r="C192" s="91"/>
      <c r="D192" s="92"/>
      <c r="E192" s="92"/>
      <c r="F192" s="92"/>
      <c r="G192" s="94"/>
      <c r="H192" s="94"/>
      <c r="I192" s="94"/>
    </row>
    <row r="193" spans="1:9">
      <c r="A193" s="121"/>
      <c r="B193" s="121"/>
      <c r="C193" s="121"/>
    </row>
    <row r="195" spans="1:9" ht="18.75">
      <c r="A195" s="51">
        <v>5</v>
      </c>
      <c r="B195" s="122" t="s">
        <v>64</v>
      </c>
      <c r="C195" s="51"/>
      <c r="D195" s="51"/>
      <c r="E195" s="51"/>
      <c r="F195" s="51"/>
      <c r="G195" s="51"/>
      <c r="H195" s="51"/>
      <c r="I195" s="51"/>
    </row>
    <row r="196" spans="1:9" ht="18.75">
      <c r="A196" s="51"/>
      <c r="B196" s="52" t="s">
        <v>25</v>
      </c>
    </row>
    <row r="197" spans="1:9" ht="18.75">
      <c r="A197" s="51"/>
      <c r="B197" s="53" t="s">
        <v>65</v>
      </c>
      <c r="C197" s="54" t="str">
        <f>IFERROR(INDEX([1]Инвентаризация!$B$52:$I$284,MATCH($B197,[1]Инвентаризация!$B$52:$B$284,0),COLUMN()-1),"")</f>
        <v>Материал</v>
      </c>
      <c r="D197" s="54" t="str">
        <f>IFERROR(INDEX([1]Инвентаризация!$B$52:$I$284,MATCH($B197,[1]Инвентаризация!$B$52:$B$284,0),COLUMN()-1),"")</f>
        <v>Нет характеристик</v>
      </c>
      <c r="E197" s="54" t="str">
        <f>IFERROR(INDEX([1]Инвентаризация!$B$52:$I$284,MATCH($B197,[1]Инвентаризация!$B$52:$B$284,0),COLUMN()-1),"")</f>
        <v>Нет характеристик</v>
      </c>
      <c r="F197" s="54" t="str">
        <f>IFERROR(INDEX([1]Инвентаризация!$B$52:$I$284,MATCH($B197,[1]Инвентаризация!$B$52:$B$284,0),COLUMN()-1),"")</f>
        <v>Состояние</v>
      </c>
      <c r="G197" s="54" t="str">
        <f>IFERROR(INDEX([1]Инвентаризация!$B$52:$I$284,MATCH($B197,[1]Инвентаризация!$B$52:$B$284,0),COLUMN()-1),"")</f>
        <v>Нет характеристик</v>
      </c>
      <c r="H197" s="54" t="str">
        <f>IFERROR(INDEX([1]Инвентаризация!$B$52:$I$284,MATCH($B197,[1]Инвентаризация!$B$52:$B$284,0),COLUMN()-1),"")</f>
        <v>Площадь, кв. м</v>
      </c>
      <c r="I197" s="54" t="str">
        <f>IFERROR(INDEX([1]Инвентаризация!$B$52:$I$284,MATCH($B197,[1]Инвентаризация!$B$52:$B$284,0),COLUMN()-1),"")</f>
        <v>Комментарии</v>
      </c>
    </row>
    <row r="198" spans="1:9" ht="15.75" thickBot="1"/>
    <row r="199" spans="1:9" ht="23.25" thickBot="1">
      <c r="A199" s="55" t="s">
        <v>27</v>
      </c>
      <c r="B199" s="56" t="s">
        <v>28</v>
      </c>
      <c r="C199" s="56" t="s">
        <v>50</v>
      </c>
      <c r="D199" s="56" t="s">
        <v>51</v>
      </c>
      <c r="E199" s="56" t="s">
        <v>31</v>
      </c>
      <c r="F199" s="103" t="s">
        <v>32</v>
      </c>
      <c r="G199" s="58" t="s">
        <v>33</v>
      </c>
      <c r="H199" s="56" t="s">
        <v>34</v>
      </c>
      <c r="I199" s="59" t="s">
        <v>35</v>
      </c>
    </row>
    <row r="200" spans="1:9" ht="16.5">
      <c r="A200" s="60" t="s">
        <v>36</v>
      </c>
      <c r="B200" s="61" t="s">
        <v>37</v>
      </c>
      <c r="C200" s="61" t="s">
        <v>37</v>
      </c>
      <c r="D200" s="61" t="s">
        <v>37</v>
      </c>
      <c r="E200" s="61" t="s">
        <v>37</v>
      </c>
      <c r="F200" s="104" t="s">
        <v>37</v>
      </c>
      <c r="G200" s="63" t="s">
        <v>38</v>
      </c>
      <c r="H200" s="61" t="s">
        <v>38</v>
      </c>
      <c r="I200" s="64" t="s">
        <v>39</v>
      </c>
    </row>
    <row r="201" spans="1:9">
      <c r="A201" s="81" t="str">
        <f>IF(B201="","",COUNTA($B201:B$224))</f>
        <v/>
      </c>
      <c r="B201" s="82"/>
      <c r="C201" s="67"/>
      <c r="D201" s="68"/>
      <c r="E201" s="68"/>
      <c r="F201" s="67"/>
      <c r="G201" s="71"/>
      <c r="H201" s="70"/>
      <c r="I201" s="71"/>
    </row>
    <row r="202" spans="1:9">
      <c r="A202" s="81" t="str">
        <f>IF(B202="","",COUNTA($B202:B$224))</f>
        <v/>
      </c>
      <c r="B202" s="82"/>
      <c r="C202" s="67"/>
      <c r="D202" s="68"/>
      <c r="E202" s="68"/>
      <c r="F202" s="67"/>
      <c r="G202" s="71"/>
      <c r="H202" s="70"/>
      <c r="I202" s="71"/>
    </row>
    <row r="203" spans="1:9">
      <c r="A203" s="81" t="str">
        <f>IF(B203="","",COUNTA($B203:B$224))</f>
        <v/>
      </c>
      <c r="B203" s="82"/>
      <c r="C203" s="67"/>
      <c r="D203" s="68"/>
      <c r="E203" s="68"/>
      <c r="F203" s="67"/>
      <c r="G203" s="71"/>
      <c r="H203" s="70"/>
      <c r="I203" s="71"/>
    </row>
    <row r="204" spans="1:9">
      <c r="A204" s="81" t="str">
        <f>IF(B204="","",COUNTA($B204:B$224))</f>
        <v/>
      </c>
      <c r="B204" s="82"/>
      <c r="C204" s="67"/>
      <c r="D204" s="68"/>
      <c r="E204" s="68"/>
      <c r="F204" s="67"/>
      <c r="G204" s="71"/>
      <c r="H204" s="70"/>
      <c r="I204" s="71"/>
    </row>
    <row r="205" spans="1:9">
      <c r="A205" s="65" t="str">
        <f>IF(B205="","",COUNTA($B205:B$224))</f>
        <v/>
      </c>
      <c r="B205" s="90"/>
      <c r="C205" s="92"/>
      <c r="D205" s="92"/>
      <c r="E205" s="92"/>
      <c r="F205" s="92"/>
      <c r="G205" s="93"/>
      <c r="H205" s="94"/>
      <c r="I205" s="95"/>
    </row>
    <row r="206" spans="1:9">
      <c r="A206" s="65" t="str">
        <f>IF(B206="","",COUNTA($B206:B$224))</f>
        <v/>
      </c>
      <c r="B206" s="90"/>
      <c r="C206" s="92"/>
      <c r="D206" s="92"/>
      <c r="E206" s="92"/>
      <c r="F206" s="92"/>
      <c r="G206" s="93"/>
      <c r="H206" s="94"/>
      <c r="I206" s="95"/>
    </row>
    <row r="207" spans="1:9">
      <c r="A207" s="65" t="str">
        <f>IF(B207="","",COUNTA($B207:B$224))</f>
        <v/>
      </c>
      <c r="B207" s="90"/>
      <c r="C207" s="92"/>
      <c r="D207" s="92"/>
      <c r="E207" s="92"/>
      <c r="F207" s="92"/>
      <c r="G207" s="93"/>
      <c r="H207" s="94"/>
      <c r="I207" s="95"/>
    </row>
    <row r="208" spans="1:9">
      <c r="A208" s="65" t="str">
        <f>IF(B208="","",COUNTA($B208:B$224))</f>
        <v/>
      </c>
      <c r="B208" s="90"/>
      <c r="C208" s="92"/>
      <c r="D208" s="92"/>
      <c r="E208" s="92"/>
      <c r="F208" s="92"/>
      <c r="G208" s="93"/>
      <c r="H208" s="94"/>
      <c r="I208" s="95"/>
    </row>
    <row r="209" spans="1:9">
      <c r="A209" s="65" t="str">
        <f>IF(B209="","",COUNTA($B209:B$224))</f>
        <v/>
      </c>
      <c r="B209" s="90"/>
      <c r="C209" s="92"/>
      <c r="D209" s="92"/>
      <c r="E209" s="92"/>
      <c r="F209" s="92"/>
      <c r="G209" s="93"/>
      <c r="H209" s="94"/>
      <c r="I209" s="95"/>
    </row>
    <row r="210" spans="1:9">
      <c r="A210" s="65" t="str">
        <f>IF(B210="","",COUNTA($B210:B$224))</f>
        <v/>
      </c>
      <c r="B210" s="90"/>
      <c r="C210" s="92"/>
      <c r="D210" s="92"/>
      <c r="E210" s="92"/>
      <c r="F210" s="92"/>
      <c r="G210" s="93"/>
      <c r="H210" s="94"/>
      <c r="I210" s="95"/>
    </row>
    <row r="211" spans="1:9">
      <c r="A211" s="65"/>
      <c r="B211" s="90"/>
      <c r="C211" s="91"/>
      <c r="D211" s="92"/>
      <c r="E211" s="92"/>
      <c r="F211" s="92"/>
      <c r="G211" s="93"/>
      <c r="H211" s="94"/>
      <c r="I211" s="95"/>
    </row>
    <row r="212" spans="1:9">
      <c r="A212" s="65"/>
      <c r="B212" s="90"/>
      <c r="C212" s="91"/>
      <c r="D212" s="92"/>
      <c r="E212" s="92"/>
      <c r="F212" s="92"/>
      <c r="G212" s="93"/>
      <c r="H212" s="94"/>
      <c r="I212" s="95"/>
    </row>
    <row r="213" spans="1:9">
      <c r="A213" s="65"/>
      <c r="B213" s="90"/>
      <c r="C213" s="91"/>
      <c r="D213" s="92"/>
      <c r="E213" s="92"/>
      <c r="F213" s="92"/>
      <c r="G213" s="93"/>
      <c r="H213" s="94"/>
      <c r="I213" s="95"/>
    </row>
    <row r="214" spans="1:9">
      <c r="A214" s="65"/>
      <c r="B214" s="90"/>
      <c r="C214" s="91"/>
      <c r="D214" s="92"/>
      <c r="E214" s="92"/>
      <c r="F214" s="92"/>
      <c r="G214" s="93"/>
      <c r="H214" s="94"/>
      <c r="I214" s="95"/>
    </row>
    <row r="215" spans="1:9">
      <c r="A215" s="65"/>
      <c r="B215" s="90"/>
      <c r="C215" s="91"/>
      <c r="D215" s="92"/>
      <c r="E215" s="92"/>
      <c r="F215" s="92"/>
      <c r="G215" s="93"/>
      <c r="H215" s="94"/>
      <c r="I215" s="95"/>
    </row>
    <row r="216" spans="1:9">
      <c r="A216" s="65"/>
      <c r="B216" s="90"/>
      <c r="C216" s="91"/>
      <c r="D216" s="92"/>
      <c r="E216" s="92"/>
      <c r="F216" s="92"/>
      <c r="G216" s="93"/>
      <c r="H216" s="94"/>
      <c r="I216" s="95"/>
    </row>
    <row r="217" spans="1:9">
      <c r="A217" s="65"/>
      <c r="B217" s="90"/>
      <c r="C217" s="91"/>
      <c r="D217" s="92"/>
      <c r="E217" s="92"/>
      <c r="F217" s="92"/>
      <c r="G217" s="93"/>
      <c r="H217" s="94"/>
      <c r="I217" s="95"/>
    </row>
    <row r="218" spans="1:9">
      <c r="A218" s="65"/>
      <c r="B218" s="90"/>
      <c r="C218" s="91"/>
      <c r="D218" s="92"/>
      <c r="E218" s="92"/>
      <c r="F218" s="92"/>
      <c r="G218" s="93"/>
      <c r="H218" s="94"/>
      <c r="I218" s="95"/>
    </row>
    <row r="219" spans="1:9">
      <c r="A219" s="65"/>
      <c r="B219" s="90"/>
      <c r="C219" s="91"/>
      <c r="D219" s="92"/>
      <c r="E219" s="92"/>
      <c r="F219" s="92"/>
      <c r="G219" s="93"/>
      <c r="H219" s="94"/>
      <c r="I219" s="95"/>
    </row>
    <row r="220" spans="1:9">
      <c r="A220" s="65"/>
      <c r="B220" s="90"/>
      <c r="C220" s="91"/>
      <c r="D220" s="92"/>
      <c r="E220" s="92"/>
      <c r="F220" s="92"/>
      <c r="G220" s="93"/>
      <c r="H220" s="94"/>
      <c r="I220" s="95"/>
    </row>
    <row r="221" spans="1:9">
      <c r="A221" s="65"/>
      <c r="B221" s="90"/>
      <c r="C221" s="91"/>
      <c r="D221" s="92"/>
      <c r="E221" s="92"/>
      <c r="F221" s="92"/>
      <c r="G221" s="93"/>
      <c r="H221" s="94"/>
      <c r="I221" s="95"/>
    </row>
    <row r="222" spans="1:9">
      <c r="A222" s="65"/>
      <c r="B222" s="90"/>
      <c r="C222" s="91"/>
      <c r="D222" s="92"/>
      <c r="E222" s="92"/>
      <c r="F222" s="92"/>
      <c r="G222" s="93"/>
      <c r="H222" s="94"/>
      <c r="I222" s="95"/>
    </row>
    <row r="223" spans="1:9">
      <c r="A223" s="65"/>
      <c r="B223" s="90"/>
      <c r="C223" s="91"/>
      <c r="D223" s="92"/>
      <c r="E223" s="92"/>
      <c r="F223" s="92"/>
      <c r="G223" s="93"/>
      <c r="H223" s="94"/>
      <c r="I223" s="95"/>
    </row>
    <row r="224" spans="1:9" ht="15.75" thickBot="1">
      <c r="A224" s="96"/>
      <c r="B224" s="97"/>
      <c r="C224" s="117"/>
      <c r="D224" s="98"/>
      <c r="E224" s="98"/>
      <c r="F224" s="98"/>
      <c r="G224" s="99"/>
      <c r="H224" s="100"/>
      <c r="I224" s="101"/>
    </row>
    <row r="227" spans="1:9" ht="18.75">
      <c r="A227" s="51">
        <v>6</v>
      </c>
      <c r="B227" s="122" t="s">
        <v>66</v>
      </c>
      <c r="C227" s="123"/>
      <c r="D227" s="51"/>
      <c r="E227" s="51"/>
      <c r="F227" s="51"/>
      <c r="G227" s="51"/>
      <c r="H227" s="51"/>
      <c r="I227" s="51"/>
    </row>
    <row r="228" spans="1:9" ht="18.75">
      <c r="A228" s="51"/>
      <c r="B228" s="52" t="s">
        <v>25</v>
      </c>
    </row>
    <row r="229" spans="1:9" ht="18.75">
      <c r="A229" s="51"/>
      <c r="B229" s="53" t="s">
        <v>67</v>
      </c>
      <c r="C229" s="54" t="str">
        <f>IFERROR(INDEX([1]Инвентаризация!$B$52:$I$284,MATCH($B229,[1]Инвентаризация!$B$52:$B$284,0),COLUMN()-1),"")</f>
        <v>Тип люка</v>
      </c>
      <c r="D229" s="54" t="str">
        <f>IFERROR(INDEX([1]Инвентаризация!$B$52:$I$284,MATCH($B229,[1]Инвентаризация!$B$52:$B$284,0),COLUMN()-1),"")</f>
        <v>Нет характеристик</v>
      </c>
      <c r="E229" s="54" t="str">
        <f>IFERROR(INDEX([1]Инвентаризация!$B$52:$I$284,MATCH($B229,[1]Инвентаризация!$B$52:$B$284,0),COLUMN()-1),"")</f>
        <v>Нет характеристик</v>
      </c>
      <c r="F229" s="54" t="str">
        <f>IFERROR(INDEX([1]Инвентаризация!$B$52:$I$284,MATCH($B229,[1]Инвентаризация!$B$52:$B$284,0),COLUMN()-1),"")</f>
        <v>Состояние</v>
      </c>
      <c r="G229" s="54" t="str">
        <f>IFERROR(INDEX([1]Инвентаризация!$B$52:$I$284,MATCH($B229,[1]Инвентаризация!$B$52:$B$284,0),COLUMN()-1),"")</f>
        <v>Количество, ед.</v>
      </c>
      <c r="H229" s="54" t="str">
        <f>IFERROR(INDEX([1]Инвентаризация!$B$52:$I$284,MATCH($B229,[1]Инвентаризация!$B$52:$B$284,0),COLUMN()-1),"")</f>
        <v>Нет характеристик</v>
      </c>
      <c r="I229" s="54" t="str">
        <f>IFERROR(INDEX([1]Инвентаризация!$B$52:$I$284,MATCH($B229,[1]Инвентаризация!$B$52:$B$284,0),COLUMN()-1),"")</f>
        <v>Комментарии</v>
      </c>
    </row>
    <row r="230" spans="1:9" ht="15.75" thickBot="1"/>
    <row r="231" spans="1:9" ht="23.25" thickBot="1">
      <c r="A231" s="55" t="s">
        <v>27</v>
      </c>
      <c r="B231" s="56" t="s">
        <v>28</v>
      </c>
      <c r="C231" s="56" t="s">
        <v>50</v>
      </c>
      <c r="D231" s="56" t="s">
        <v>51</v>
      </c>
      <c r="E231" s="56" t="s">
        <v>31</v>
      </c>
      <c r="F231" s="103" t="s">
        <v>32</v>
      </c>
      <c r="G231" s="58" t="s">
        <v>33</v>
      </c>
      <c r="H231" s="56" t="s">
        <v>34</v>
      </c>
      <c r="I231" s="59" t="s">
        <v>35</v>
      </c>
    </row>
    <row r="232" spans="1:9" ht="16.5">
      <c r="A232" s="60" t="s">
        <v>36</v>
      </c>
      <c r="B232" s="61" t="s">
        <v>37</v>
      </c>
      <c r="C232" s="61" t="s">
        <v>37</v>
      </c>
      <c r="D232" s="61" t="s">
        <v>37</v>
      </c>
      <c r="E232" s="61" t="s">
        <v>37</v>
      </c>
      <c r="F232" s="104" t="s">
        <v>37</v>
      </c>
      <c r="G232" s="63" t="s">
        <v>38</v>
      </c>
      <c r="H232" s="61" t="s">
        <v>38</v>
      </c>
      <c r="I232" s="64" t="s">
        <v>39</v>
      </c>
    </row>
    <row r="233" spans="1:9">
      <c r="A233" s="81" t="str">
        <f>IF(B233="","",COUNTA($B233:B$255))</f>
        <v/>
      </c>
      <c r="B233" s="105"/>
      <c r="C233" s="68"/>
      <c r="D233" s="68"/>
      <c r="E233" s="68"/>
      <c r="F233" s="67"/>
      <c r="G233" s="71"/>
      <c r="H233" s="70"/>
      <c r="I233" s="71"/>
    </row>
    <row r="234" spans="1:9">
      <c r="A234" s="89" t="str">
        <f>IF(B234="","",COUNTA($B234:B$255))</f>
        <v/>
      </c>
      <c r="B234" s="124"/>
      <c r="C234" s="91"/>
      <c r="D234" s="92"/>
      <c r="E234" s="92"/>
      <c r="F234" s="92"/>
      <c r="G234" s="93"/>
      <c r="H234" s="94"/>
      <c r="I234" s="95"/>
    </row>
    <row r="235" spans="1:9">
      <c r="A235" s="89" t="str">
        <f>IF(B235="","",COUNTA($B235:B$255))</f>
        <v/>
      </c>
      <c r="B235" s="90"/>
      <c r="C235" s="91"/>
      <c r="D235" s="92"/>
      <c r="E235" s="92"/>
      <c r="F235" s="92"/>
      <c r="G235" s="93"/>
      <c r="H235" s="94"/>
      <c r="I235" s="95"/>
    </row>
    <row r="236" spans="1:9">
      <c r="A236" s="89" t="str">
        <f>IF(B236="","",COUNTA($B236:B$255))</f>
        <v/>
      </c>
      <c r="B236" s="90"/>
      <c r="C236" s="91"/>
      <c r="D236" s="92"/>
      <c r="E236" s="92"/>
      <c r="F236" s="92"/>
      <c r="G236" s="93"/>
      <c r="H236" s="94"/>
      <c r="I236" s="95"/>
    </row>
    <row r="237" spans="1:9">
      <c r="A237" s="89" t="str">
        <f>IF(B237="","",COUNTA($B237:B$255))</f>
        <v/>
      </c>
      <c r="B237" s="90"/>
      <c r="C237" s="91"/>
      <c r="D237" s="92"/>
      <c r="E237" s="92"/>
      <c r="F237" s="92"/>
      <c r="G237" s="93"/>
      <c r="H237" s="94"/>
      <c r="I237" s="95"/>
    </row>
    <row r="238" spans="1:9">
      <c r="A238" s="89" t="str">
        <f>IF(B238="","",COUNTA($B238:B$255))</f>
        <v/>
      </c>
      <c r="B238" s="90"/>
      <c r="C238" s="91"/>
      <c r="D238" s="92"/>
      <c r="E238" s="92"/>
      <c r="F238" s="92"/>
      <c r="G238" s="93"/>
      <c r="H238" s="94"/>
      <c r="I238" s="95"/>
    </row>
    <row r="239" spans="1:9">
      <c r="A239" s="89" t="str">
        <f>IF(B239="","",COUNTA($B239:B$255))</f>
        <v/>
      </c>
      <c r="B239" s="90"/>
      <c r="C239" s="91"/>
      <c r="D239" s="92"/>
      <c r="E239" s="92"/>
      <c r="F239" s="92"/>
      <c r="G239" s="93"/>
      <c r="H239" s="94"/>
      <c r="I239" s="95"/>
    </row>
    <row r="240" spans="1:9">
      <c r="A240" s="89" t="str">
        <f>IF(B240="","",COUNTA($B240:B$255))</f>
        <v/>
      </c>
      <c r="B240" s="90"/>
      <c r="C240" s="91"/>
      <c r="D240" s="92"/>
      <c r="E240" s="92"/>
      <c r="F240" s="92"/>
      <c r="G240" s="93"/>
      <c r="H240" s="94"/>
      <c r="I240" s="95"/>
    </row>
    <row r="241" spans="1:9">
      <c r="A241" s="89" t="str">
        <f>IF(B241="","",COUNTA($B241:B$255))</f>
        <v/>
      </c>
      <c r="B241" s="90"/>
      <c r="C241" s="91"/>
      <c r="D241" s="92"/>
      <c r="E241" s="92"/>
      <c r="F241" s="92"/>
      <c r="G241" s="93"/>
      <c r="H241" s="94"/>
      <c r="I241" s="95"/>
    </row>
    <row r="242" spans="1:9">
      <c r="A242" s="89" t="str">
        <f>IF(B242="","",COUNTA($B242:B$255))</f>
        <v/>
      </c>
      <c r="B242" s="90"/>
      <c r="C242" s="91"/>
      <c r="D242" s="92"/>
      <c r="E242" s="92"/>
      <c r="F242" s="92"/>
      <c r="G242" s="93"/>
      <c r="H242" s="94"/>
      <c r="I242" s="95"/>
    </row>
    <row r="243" spans="1:9">
      <c r="A243" s="89" t="str">
        <f>IF(B243="","",COUNTA($B243:B$255))</f>
        <v/>
      </c>
      <c r="B243" s="90"/>
      <c r="C243" s="91"/>
      <c r="D243" s="92"/>
      <c r="E243" s="92"/>
      <c r="F243" s="92"/>
      <c r="G243" s="93"/>
      <c r="H243" s="94"/>
      <c r="I243" s="95"/>
    </row>
    <row r="244" spans="1:9">
      <c r="A244" s="89" t="str">
        <f>IF(B244="","",COUNTA($B244:B$255))</f>
        <v/>
      </c>
      <c r="B244" s="90"/>
      <c r="C244" s="91"/>
      <c r="D244" s="92"/>
      <c r="E244" s="92"/>
      <c r="F244" s="92"/>
      <c r="G244" s="93"/>
      <c r="H244" s="94"/>
      <c r="I244" s="95"/>
    </row>
    <row r="245" spans="1:9">
      <c r="A245" s="89" t="str">
        <f>IF(B245="","",COUNTA($B245:B$255))</f>
        <v/>
      </c>
      <c r="B245" s="90"/>
      <c r="C245" s="91"/>
      <c r="D245" s="92"/>
      <c r="E245" s="92"/>
      <c r="F245" s="92"/>
      <c r="G245" s="93"/>
      <c r="H245" s="94"/>
      <c r="I245" s="95"/>
    </row>
    <row r="246" spans="1:9">
      <c r="A246" s="89" t="str">
        <f>IF(B246="","",COUNTA($B246:B$255))</f>
        <v/>
      </c>
      <c r="B246" s="90"/>
      <c r="C246" s="91"/>
      <c r="D246" s="92"/>
      <c r="E246" s="92"/>
      <c r="F246" s="92"/>
      <c r="G246" s="93"/>
      <c r="H246" s="94"/>
      <c r="I246" s="95"/>
    </row>
    <row r="247" spans="1:9">
      <c r="A247" s="89" t="str">
        <f>IF(B247="","",COUNTA($B247:B$255))</f>
        <v/>
      </c>
      <c r="B247" s="90"/>
      <c r="C247" s="91"/>
      <c r="D247" s="92"/>
      <c r="E247" s="92"/>
      <c r="F247" s="92"/>
      <c r="G247" s="93"/>
      <c r="H247" s="94"/>
      <c r="I247" s="95"/>
    </row>
    <row r="248" spans="1:9">
      <c r="A248" s="89" t="str">
        <f>IF(B248="","",COUNTA($B248:B$255))</f>
        <v/>
      </c>
      <c r="B248" s="90"/>
      <c r="C248" s="91"/>
      <c r="D248" s="92"/>
      <c r="E248" s="92"/>
      <c r="F248" s="92"/>
      <c r="G248" s="93"/>
      <c r="H248" s="94"/>
      <c r="I248" s="95"/>
    </row>
    <row r="249" spans="1:9">
      <c r="A249" s="89" t="str">
        <f>IF(B249="","",COUNTA($B249:B$255))</f>
        <v/>
      </c>
      <c r="B249" s="90"/>
      <c r="C249" s="91"/>
      <c r="D249" s="92"/>
      <c r="E249" s="92"/>
      <c r="F249" s="92"/>
      <c r="G249" s="93"/>
      <c r="H249" s="94"/>
      <c r="I249" s="95"/>
    </row>
    <row r="250" spans="1:9">
      <c r="A250" s="89" t="str">
        <f>IF(B250="","",COUNTA($B250:B$255))</f>
        <v/>
      </c>
      <c r="B250" s="90"/>
      <c r="C250" s="91"/>
      <c r="D250" s="91"/>
      <c r="E250" s="92"/>
      <c r="F250" s="92"/>
      <c r="G250" s="93"/>
      <c r="H250" s="94"/>
      <c r="I250" s="95"/>
    </row>
    <row r="251" spans="1:9">
      <c r="A251" s="89" t="str">
        <f>IF(B251="","",COUNTA($B251:B$255))</f>
        <v/>
      </c>
      <c r="B251" s="90"/>
      <c r="C251" s="91"/>
      <c r="D251" s="91"/>
      <c r="E251" s="92"/>
      <c r="F251" s="92"/>
      <c r="G251" s="93"/>
      <c r="H251" s="94"/>
      <c r="I251" s="95"/>
    </row>
    <row r="252" spans="1:9">
      <c r="A252" s="89" t="str">
        <f>IF(B252="","",COUNTA($B252:B$255))</f>
        <v/>
      </c>
      <c r="B252" s="90"/>
      <c r="C252" s="91"/>
      <c r="D252" s="91"/>
      <c r="E252" s="92"/>
      <c r="F252" s="92"/>
      <c r="G252" s="93"/>
      <c r="H252" s="94"/>
      <c r="I252" s="95"/>
    </row>
    <row r="253" spans="1:9">
      <c r="A253" s="89" t="str">
        <f>IF(B253="","",COUNTA($B253:B$255))</f>
        <v/>
      </c>
      <c r="B253" s="90"/>
      <c r="C253" s="91"/>
      <c r="D253" s="91"/>
      <c r="E253" s="92"/>
      <c r="F253" s="92"/>
      <c r="G253" s="93"/>
      <c r="H253" s="94"/>
      <c r="I253" s="95"/>
    </row>
    <row r="254" spans="1:9">
      <c r="A254" s="89" t="str">
        <f>IF(B254="","",COUNTA($B254:B$255))</f>
        <v/>
      </c>
      <c r="B254" s="90"/>
      <c r="C254" s="91"/>
      <c r="D254" s="91"/>
      <c r="E254" s="92"/>
      <c r="F254" s="92"/>
      <c r="G254" s="93"/>
      <c r="H254" s="94"/>
      <c r="I254" s="95"/>
    </row>
    <row r="255" spans="1:9">
      <c r="A255" s="89" t="str">
        <f>IF(B255="","",COUNTA($B255:B$255))</f>
        <v/>
      </c>
      <c r="B255" s="90"/>
      <c r="C255" s="91"/>
      <c r="D255" s="91"/>
      <c r="E255" s="92"/>
      <c r="F255" s="92"/>
      <c r="G255" s="93"/>
      <c r="H255" s="94"/>
      <c r="I255" s="95"/>
    </row>
    <row r="256" spans="1:9" ht="15.75" thickBot="1">
      <c r="A256" s="116" t="str">
        <f>IF(B256="","",COUNTA($B$256:B256))</f>
        <v/>
      </c>
      <c r="B256" s="97"/>
      <c r="C256" s="117"/>
      <c r="D256" s="98"/>
      <c r="E256" s="98"/>
      <c r="F256" s="98"/>
      <c r="G256" s="99"/>
      <c r="H256" s="100"/>
      <c r="I256" s="101"/>
    </row>
    <row r="258" spans="1:9" ht="18.75">
      <c r="A258" s="169"/>
      <c r="B258" s="169"/>
      <c r="C258" s="169"/>
      <c r="D258" s="169"/>
      <c r="E258" s="169"/>
      <c r="F258" s="169"/>
      <c r="G258" s="169"/>
      <c r="H258" s="169"/>
      <c r="I258" s="169"/>
    </row>
    <row r="259" spans="1:9" ht="18.75">
      <c r="A259" s="51">
        <v>7</v>
      </c>
      <c r="B259" s="80" t="s">
        <v>68</v>
      </c>
      <c r="C259" s="51"/>
      <c r="D259" s="125"/>
      <c r="E259" s="51"/>
      <c r="F259" s="51"/>
      <c r="G259" s="51"/>
      <c r="H259" s="51"/>
      <c r="I259" s="51"/>
    </row>
    <row r="260" spans="1:9" ht="18.75">
      <c r="A260" s="51"/>
      <c r="B260" s="52" t="s">
        <v>25</v>
      </c>
      <c r="C260" s="51"/>
      <c r="D260" s="51"/>
      <c r="E260" s="51"/>
      <c r="F260" s="51"/>
      <c r="G260" s="51"/>
      <c r="H260" s="51"/>
      <c r="I260" s="51"/>
    </row>
    <row r="261" spans="1:9" ht="18.75">
      <c r="A261" s="51"/>
      <c r="B261" s="53" t="s">
        <v>69</v>
      </c>
      <c r="C261" s="54" t="str">
        <f>IFERROR(INDEX([1]Инвентаризация!$B$52:$I$319,MATCH($B261,[1]Инвентаризация!$B$52:$B$319,0),COLUMN()-1),"")</f>
        <v>Тип</v>
      </c>
      <c r="D261" s="54" t="str">
        <f>IFERROR(INDEX([1]Инвентаризация!$B$52:$I$319,MATCH($B261,[1]Инвентаризация!$B$52:$B$319,0),COLUMN()-1),"")</f>
        <v>Нет характеристик</v>
      </c>
      <c r="E261" s="54" t="str">
        <f>IFERROR(INDEX([1]Инвентаризация!$B$52:$I$319,MATCH($B261,[1]Инвентаризация!$B$52:$B$319,0),COLUMN()-1),"")</f>
        <v>Нет характеристик</v>
      </c>
      <c r="F261" s="54" t="str">
        <f>IFERROR(INDEX([1]Инвентаризация!$B$52:$I$319,MATCH($B261,[1]Инвентаризация!$B$52:$B$319,0),COLUMN()-1),"")</f>
        <v>Состояние</v>
      </c>
      <c r="G261" s="54" t="str">
        <f>IFERROR(INDEX([1]Инвентаризация!$B$52:$I$319,MATCH($B261,[1]Инвентаризация!$B$52:$B$319,0),COLUMN()-1),"")</f>
        <v>Нет характеристик</v>
      </c>
      <c r="H261" s="54" t="str">
        <f>IFERROR(INDEX([1]Инвентаризация!$B$52:$I$319,MATCH($B261,[1]Инвентаризация!$B$52:$B$319,0),COLUMN()-1),"")</f>
        <v>Площадь, кв. м</v>
      </c>
      <c r="I261" s="54" t="str">
        <f>IFERROR(INDEX([1]Инвентаризация!$B$52:$I$319,MATCH($B261,[1]Инвентаризация!$B$52:$B$319,0),COLUMN()-1),"")</f>
        <v>Комментарии</v>
      </c>
    </row>
    <row r="262" spans="1:9" ht="15.75" thickBot="1"/>
    <row r="263" spans="1:9" ht="23.25" thickBot="1">
      <c r="A263" s="55" t="s">
        <v>27</v>
      </c>
      <c r="B263" s="56" t="s">
        <v>28</v>
      </c>
      <c r="C263" s="56" t="s">
        <v>50</v>
      </c>
      <c r="D263" s="56" t="s">
        <v>51</v>
      </c>
      <c r="E263" s="56" t="s">
        <v>31</v>
      </c>
      <c r="F263" s="57" t="s">
        <v>32</v>
      </c>
      <c r="G263" s="58" t="s">
        <v>33</v>
      </c>
      <c r="H263" s="56" t="s">
        <v>34</v>
      </c>
      <c r="I263" s="59" t="s">
        <v>35</v>
      </c>
    </row>
    <row r="264" spans="1:9" ht="16.5">
      <c r="A264" s="60" t="s">
        <v>36</v>
      </c>
      <c r="B264" s="61" t="s">
        <v>37</v>
      </c>
      <c r="C264" s="61" t="s">
        <v>37</v>
      </c>
      <c r="D264" s="61" t="s">
        <v>37</v>
      </c>
      <c r="E264" s="61" t="s">
        <v>37</v>
      </c>
      <c r="F264" s="62" t="s">
        <v>37</v>
      </c>
      <c r="G264" s="63" t="s">
        <v>38</v>
      </c>
      <c r="H264" s="61" t="s">
        <v>38</v>
      </c>
      <c r="I264" s="64" t="s">
        <v>39</v>
      </c>
    </row>
    <row r="265" spans="1:9">
      <c r="A265" s="81" t="str">
        <f>IF(B265="","",COUNTA($B265:B$287))</f>
        <v/>
      </c>
      <c r="B265" s="82"/>
      <c r="C265" s="67"/>
      <c r="D265" s="68"/>
      <c r="E265" s="68"/>
      <c r="F265" s="67"/>
      <c r="G265" s="70"/>
      <c r="H265" s="70"/>
      <c r="I265" s="126"/>
    </row>
    <row r="266" spans="1:9">
      <c r="A266" s="81" t="str">
        <f>IF(B266="","",COUNTA($B266:B$287))</f>
        <v/>
      </c>
      <c r="B266" s="82"/>
      <c r="C266" s="67"/>
      <c r="D266" s="68"/>
      <c r="E266" s="68"/>
      <c r="F266" s="67"/>
      <c r="G266" s="70"/>
      <c r="H266" s="70"/>
      <c r="I266" s="71"/>
    </row>
    <row r="267" spans="1:9" ht="15.75" thickBot="1">
      <c r="A267" s="127" t="str">
        <f>IF(B267="","",COUNTA($B267:B$287))</f>
        <v/>
      </c>
      <c r="B267" s="105"/>
      <c r="C267" s="73"/>
      <c r="D267" s="74"/>
      <c r="E267" s="74"/>
      <c r="F267" s="73"/>
      <c r="G267" s="75"/>
      <c r="H267" s="75"/>
      <c r="I267" s="76"/>
    </row>
    <row r="268" spans="1:9">
      <c r="A268" s="128" t="str">
        <f>IF(B268="","",COUNTA($B268:B$287))</f>
        <v/>
      </c>
      <c r="B268" s="108"/>
      <c r="C268" s="110"/>
      <c r="D268" s="110"/>
      <c r="E268" s="110"/>
      <c r="F268" s="110"/>
      <c r="G268" s="112"/>
      <c r="H268" s="113"/>
      <c r="I268" s="114"/>
    </row>
    <row r="269" spans="1:9">
      <c r="A269" s="65" t="str">
        <f>IF(B269="","",COUNTA($B269:B$287))</f>
        <v/>
      </c>
      <c r="B269" s="90"/>
      <c r="C269" s="92"/>
      <c r="D269" s="92"/>
      <c r="E269" s="92"/>
      <c r="F269" s="92"/>
      <c r="G269" s="93"/>
      <c r="H269" s="94"/>
      <c r="I269" s="95"/>
    </row>
    <row r="270" spans="1:9">
      <c r="A270" s="65" t="str">
        <f>IF(B270="","",COUNTA($B270:B$287))</f>
        <v/>
      </c>
      <c r="B270" s="90"/>
      <c r="C270" s="92"/>
      <c r="D270" s="92"/>
      <c r="E270" s="92"/>
      <c r="F270" s="92"/>
      <c r="G270" s="93"/>
      <c r="H270" s="94"/>
      <c r="I270" s="95"/>
    </row>
    <row r="271" spans="1:9">
      <c r="A271" s="65" t="str">
        <f>IF(B271="","",COUNTA($B271:B$287))</f>
        <v/>
      </c>
      <c r="B271" s="90"/>
      <c r="C271" s="92"/>
      <c r="D271" s="92"/>
      <c r="E271" s="92"/>
      <c r="F271" s="92"/>
      <c r="G271" s="93"/>
      <c r="H271" s="94"/>
      <c r="I271" s="95"/>
    </row>
    <row r="272" spans="1:9">
      <c r="A272" s="65" t="str">
        <f>IF(B272="","",COUNTA($B272:B$287))</f>
        <v/>
      </c>
      <c r="B272" s="90"/>
      <c r="C272" s="92"/>
      <c r="D272" s="92"/>
      <c r="E272" s="92"/>
      <c r="F272" s="92"/>
      <c r="G272" s="93"/>
      <c r="H272" s="94"/>
      <c r="I272" s="95"/>
    </row>
    <row r="273" spans="1:9">
      <c r="A273" s="65" t="str">
        <f>IF(B273="","",COUNTA($B273:B$287))</f>
        <v/>
      </c>
      <c r="B273" s="90"/>
      <c r="C273" s="92"/>
      <c r="D273" s="92"/>
      <c r="E273" s="92"/>
      <c r="F273" s="92"/>
      <c r="G273" s="93"/>
      <c r="H273" s="94"/>
      <c r="I273" s="95"/>
    </row>
    <row r="274" spans="1:9">
      <c r="A274" s="65" t="str">
        <f>IF(B274="","",COUNTA($B274:B$287))</f>
        <v/>
      </c>
      <c r="B274" s="90"/>
      <c r="C274" s="92"/>
      <c r="D274" s="92"/>
      <c r="E274" s="92"/>
      <c r="F274" s="92"/>
      <c r="G274" s="93"/>
      <c r="H274" s="94"/>
      <c r="I274" s="95"/>
    </row>
    <row r="275" spans="1:9">
      <c r="A275" s="65" t="str">
        <f>IF(B275="","",COUNTA($B275:B$287))</f>
        <v/>
      </c>
      <c r="B275" s="90"/>
      <c r="C275" s="92"/>
      <c r="D275" s="92"/>
      <c r="E275" s="92"/>
      <c r="F275" s="92"/>
      <c r="G275" s="93"/>
      <c r="H275" s="94"/>
      <c r="I275" s="95"/>
    </row>
    <row r="276" spans="1:9">
      <c r="A276" s="65" t="str">
        <f>IF(B276="","",COUNTA($B276:B$287))</f>
        <v/>
      </c>
      <c r="B276" s="90"/>
      <c r="C276" s="92"/>
      <c r="D276" s="92"/>
      <c r="E276" s="92"/>
      <c r="F276" s="92"/>
      <c r="G276" s="93"/>
      <c r="H276" s="94"/>
      <c r="I276" s="95"/>
    </row>
    <row r="277" spans="1:9">
      <c r="A277" s="65" t="str">
        <f>IF(B277="","",COUNTA($B277:B$287))</f>
        <v/>
      </c>
      <c r="B277" s="90"/>
      <c r="C277" s="92"/>
      <c r="D277" s="92"/>
      <c r="E277" s="92"/>
      <c r="F277" s="92"/>
      <c r="G277" s="93"/>
      <c r="H277" s="94"/>
      <c r="I277" s="95"/>
    </row>
    <row r="278" spans="1:9">
      <c r="A278" s="65" t="str">
        <f>IF(B278="","",COUNTA($B278:B$287))</f>
        <v/>
      </c>
      <c r="B278" s="90"/>
      <c r="C278" s="92"/>
      <c r="D278" s="92"/>
      <c r="E278" s="92"/>
      <c r="F278" s="92"/>
      <c r="G278" s="93"/>
      <c r="H278" s="94"/>
      <c r="I278" s="95"/>
    </row>
    <row r="279" spans="1:9">
      <c r="A279" s="65" t="str">
        <f>IF(B279="","",COUNTA($B279:B$287))</f>
        <v/>
      </c>
      <c r="B279" s="90"/>
      <c r="C279" s="92"/>
      <c r="D279" s="92"/>
      <c r="E279" s="92"/>
      <c r="F279" s="92"/>
      <c r="G279" s="93"/>
      <c r="H279" s="94"/>
      <c r="I279" s="95"/>
    </row>
    <row r="280" spans="1:9">
      <c r="A280" s="65" t="str">
        <f>IF(B280="","",COUNTA($B280:B$287))</f>
        <v/>
      </c>
      <c r="B280" s="90"/>
      <c r="C280" s="92"/>
      <c r="D280" s="92"/>
      <c r="E280" s="92"/>
      <c r="F280" s="92"/>
      <c r="G280" s="93"/>
      <c r="H280" s="94"/>
      <c r="I280" s="95"/>
    </row>
    <row r="281" spans="1:9">
      <c r="A281" s="65" t="str">
        <f>IF(B281="","",COUNTA($B281:B$287))</f>
        <v/>
      </c>
      <c r="B281" s="90"/>
      <c r="C281" s="92"/>
      <c r="D281" s="92"/>
      <c r="E281" s="92"/>
      <c r="F281" s="92"/>
      <c r="G281" s="93"/>
      <c r="H281" s="94"/>
      <c r="I281" s="95"/>
    </row>
    <row r="282" spans="1:9">
      <c r="A282" s="65" t="str">
        <f>IF(B282="","",COUNTA($B282:B$287))</f>
        <v/>
      </c>
      <c r="B282" s="90"/>
      <c r="C282" s="92"/>
      <c r="D282" s="92"/>
      <c r="E282" s="92"/>
      <c r="F282" s="92"/>
      <c r="G282" s="93"/>
      <c r="H282" s="94"/>
      <c r="I282" s="95"/>
    </row>
    <row r="283" spans="1:9">
      <c r="A283" s="65" t="str">
        <f>IF(B283="","",COUNTA($B283:B$287))</f>
        <v/>
      </c>
      <c r="B283" s="90"/>
      <c r="C283" s="92"/>
      <c r="D283" s="92"/>
      <c r="E283" s="92"/>
      <c r="F283" s="92"/>
      <c r="G283" s="93"/>
      <c r="H283" s="94"/>
      <c r="I283" s="95"/>
    </row>
    <row r="284" spans="1:9">
      <c r="A284" s="65" t="str">
        <f>IF(B284="","",COUNTA($B284:B$287))</f>
        <v/>
      </c>
      <c r="B284" s="90"/>
      <c r="C284" s="92"/>
      <c r="D284" s="92"/>
      <c r="E284" s="92"/>
      <c r="F284" s="92"/>
      <c r="G284" s="93"/>
      <c r="H284" s="94"/>
      <c r="I284" s="95"/>
    </row>
    <row r="285" spans="1:9">
      <c r="A285" s="65" t="str">
        <f>IF(B285="","",COUNTA($B285:B$287))</f>
        <v/>
      </c>
      <c r="B285" s="90"/>
      <c r="C285" s="92"/>
      <c r="D285" s="92"/>
      <c r="E285" s="92"/>
      <c r="F285" s="92"/>
      <c r="G285" s="93"/>
      <c r="H285" s="94"/>
      <c r="I285" s="95"/>
    </row>
    <row r="286" spans="1:9">
      <c r="A286" s="65" t="str">
        <f>IF(B286="","",COUNTA($B286:B$287))</f>
        <v/>
      </c>
      <c r="B286" s="90"/>
      <c r="C286" s="92"/>
      <c r="D286" s="92"/>
      <c r="E286" s="92"/>
      <c r="F286" s="92"/>
      <c r="G286" s="93"/>
      <c r="H286" s="94"/>
      <c r="I286" s="95"/>
    </row>
    <row r="287" spans="1:9">
      <c r="A287" s="65" t="str">
        <f>IF(B287="","",COUNTA($B287:B$287))</f>
        <v/>
      </c>
      <c r="B287" s="90"/>
      <c r="C287" s="92"/>
      <c r="D287" s="92"/>
      <c r="E287" s="92"/>
      <c r="F287" s="92"/>
      <c r="G287" s="93"/>
      <c r="H287" s="94"/>
      <c r="I287" s="95"/>
    </row>
    <row r="288" spans="1:9" ht="15.75" thickBot="1">
      <c r="A288" s="96"/>
      <c r="B288" s="129"/>
      <c r="C288" s="129"/>
      <c r="D288" s="129"/>
      <c r="E288" s="129"/>
      <c r="F288" s="129"/>
      <c r="G288" s="129"/>
      <c r="H288" s="129"/>
      <c r="I288" s="130"/>
    </row>
    <row r="289" spans="1:9" ht="18.75">
      <c r="A289" s="131"/>
      <c r="B289" s="157" t="s">
        <v>70</v>
      </c>
      <c r="C289" s="157"/>
      <c r="D289" s="157"/>
      <c r="E289" s="157"/>
      <c r="F289" s="157"/>
      <c r="G289" s="157"/>
      <c r="H289" s="157"/>
      <c r="I289" s="157"/>
    </row>
    <row r="290" spans="1:9" ht="15.75" thickBot="1">
      <c r="A290" s="132"/>
      <c r="C290" s="133"/>
    </row>
    <row r="291" spans="1:9" ht="22.5">
      <c r="A291" s="134" t="s">
        <v>27</v>
      </c>
      <c r="B291" s="135" t="s">
        <v>71</v>
      </c>
      <c r="C291" s="135" t="s">
        <v>28</v>
      </c>
      <c r="D291" s="135" t="s">
        <v>72</v>
      </c>
      <c r="E291" s="135" t="s">
        <v>73</v>
      </c>
      <c r="F291" s="135" t="s">
        <v>74</v>
      </c>
      <c r="G291" s="136" t="s">
        <v>75</v>
      </c>
      <c r="H291" s="135" t="s">
        <v>76</v>
      </c>
      <c r="I291" s="137" t="s">
        <v>35</v>
      </c>
    </row>
    <row r="292" spans="1:9">
      <c r="A292" s="150" t="str">
        <f>IF(B292="","",COUNTA($B292:B$299))</f>
        <v/>
      </c>
      <c r="B292" s="138"/>
      <c r="C292" s="138"/>
      <c r="D292" s="139"/>
      <c r="E292" s="140"/>
      <c r="F292" s="141"/>
      <c r="G292" s="141"/>
      <c r="H292" s="142"/>
      <c r="I292" s="143"/>
    </row>
    <row r="293" spans="1:9">
      <c r="A293" s="150" t="str">
        <f>IF(B293="","",COUNTA($B293:B$299))</f>
        <v/>
      </c>
      <c r="B293" s="138"/>
      <c r="C293" s="138"/>
      <c r="D293" s="138"/>
      <c r="E293" s="140"/>
      <c r="F293" s="141"/>
      <c r="G293" s="141"/>
      <c r="H293" s="154"/>
      <c r="I293" s="143"/>
    </row>
    <row r="294" spans="1:9">
      <c r="A294" s="150" t="str">
        <f>IF(B294="","",COUNTA($B294:B$299))</f>
        <v/>
      </c>
      <c r="B294" s="138"/>
      <c r="C294" s="138"/>
      <c r="D294" s="138"/>
      <c r="E294" s="140"/>
      <c r="F294" s="141"/>
      <c r="G294" s="141"/>
      <c r="H294" s="154"/>
      <c r="I294" s="143"/>
    </row>
    <row r="295" spans="1:9">
      <c r="A295" s="150" t="str">
        <f>IF(B295="","",COUNTA($B295:B$299))</f>
        <v/>
      </c>
      <c r="B295" s="138"/>
      <c r="C295" s="138"/>
      <c r="D295" s="138"/>
      <c r="E295" s="140"/>
      <c r="F295" s="141"/>
      <c r="G295" s="141"/>
      <c r="H295" s="154"/>
      <c r="I295" s="143"/>
    </row>
    <row r="296" spans="1:9">
      <c r="A296" s="150" t="str">
        <f>IF(B296="","",COUNTA($B296:B$299))</f>
        <v/>
      </c>
      <c r="B296" s="138"/>
      <c r="C296" s="138"/>
      <c r="D296" s="138"/>
      <c r="E296" s="140"/>
      <c r="F296" s="141"/>
      <c r="G296" s="141"/>
      <c r="H296" s="154"/>
      <c r="I296" s="143"/>
    </row>
    <row r="297" spans="1:9">
      <c r="A297" s="150" t="str">
        <f>IF(B297="","",COUNTA($B297:B$299))</f>
        <v/>
      </c>
      <c r="B297" s="138"/>
      <c r="C297" s="139"/>
      <c r="D297" s="138"/>
      <c r="E297" s="140"/>
      <c r="F297" s="141"/>
      <c r="G297" s="141"/>
      <c r="H297" s="154"/>
      <c r="I297" s="143"/>
    </row>
    <row r="298" spans="1:9">
      <c r="A298" s="150" t="str">
        <f>IF(B298="","",COUNTA($B298:B$299))</f>
        <v/>
      </c>
      <c r="B298" s="138"/>
      <c r="C298" s="138"/>
      <c r="D298" s="138"/>
      <c r="E298" s="140"/>
      <c r="F298" s="141"/>
      <c r="G298" s="141"/>
      <c r="H298" s="154"/>
      <c r="I298" s="143"/>
    </row>
    <row r="299" spans="1:9">
      <c r="A299" s="150"/>
      <c r="B299" s="144"/>
      <c r="C299" s="144"/>
      <c r="D299" s="144"/>
      <c r="E299" s="145"/>
      <c r="F299" s="146"/>
      <c r="G299" s="146"/>
      <c r="H299" s="147"/>
      <c r="I299" s="143"/>
    </row>
    <row r="300" spans="1:9" ht="15.75" thickBot="1">
      <c r="A300" s="96"/>
      <c r="B300" s="129"/>
      <c r="C300" s="129"/>
      <c r="D300" s="129"/>
      <c r="E300" s="129"/>
      <c r="F300" s="129"/>
      <c r="G300" s="129"/>
      <c r="H300" s="129"/>
      <c r="I300" s="130"/>
    </row>
  </sheetData>
  <protectedRanges>
    <protectedRange sqref="G3" name="Глава"/>
    <protectedRange sqref="D8" name="Территория"/>
    <protectedRange sqref="D11" name="Муниципальное_образование"/>
    <protectedRange sqref="F13:F14" name="номер_дата"/>
    <protectedRange sqref="G60 A32:E62 H32:I62 F32:G59 F61:G62" name="Схема"/>
    <protectedRange sqref="A70:I79 B133:H134" name="Перечни"/>
    <protectedRange sqref="B66" name="Справочник"/>
    <protectedRange sqref="A265:I287 A233:I256 A201:I224 A102:I124 A135:I157 A133:A134 I133:I134 A166:I192 A292:I299" name="Перечни_1"/>
    <protectedRange sqref="B98 B129 B162 B197 B229 B261" name="Справочник_1"/>
    <protectedRange sqref="I292:I299 A292:G299" name="Ремонт"/>
  </protectedRanges>
  <mergeCells count="18">
    <mergeCell ref="D10:G10"/>
    <mergeCell ref="G1:H1"/>
    <mergeCell ref="G2:H2"/>
    <mergeCell ref="G3:H3"/>
    <mergeCell ref="D7:G7"/>
    <mergeCell ref="D8:G8"/>
    <mergeCell ref="B289:I289"/>
    <mergeCell ref="D11:G11"/>
    <mergeCell ref="E17:H17"/>
    <mergeCell ref="E19:H19"/>
    <mergeCell ref="E21:H21"/>
    <mergeCell ref="F29:H29"/>
    <mergeCell ref="B31:I31"/>
    <mergeCell ref="A58:E58"/>
    <mergeCell ref="F58:I58"/>
    <mergeCell ref="B64:I64"/>
    <mergeCell ref="A95:I95"/>
    <mergeCell ref="A258:I258"/>
  </mergeCells>
  <conditionalFormatting sqref="A70:A79 A102:A125 A166:A193 A201:A225 A233:A257 A265:A290 A133:A158 A292:A299">
    <cfRule type="expression" dxfId="2" priority="3">
      <formula>A70&lt;&gt;""</formula>
    </cfRule>
  </conditionalFormatting>
  <conditionalFormatting sqref="C66:I66 C98:I98 C129:I129 C162:I162 C197:I197 C229:I229 C261:I261">
    <cfRule type="expression" dxfId="1" priority="2">
      <formula>C66="Нет характеристик"</formula>
    </cfRule>
  </conditionalFormatting>
  <conditionalFormatting sqref="A300">
    <cfRule type="expression" dxfId="0" priority="1">
      <formula>A300&lt;&gt;""</formula>
    </cfRule>
  </conditionalFormatting>
  <dataValidations count="1">
    <dataValidation type="list" allowBlank="1" showInputMessage="1" showErrorMessage="1" sqref="D8">
      <formula1>"дворовой территории,общественной территории"</formula1>
    </dataValidation>
  </dataValidations>
  <pageMargins left="0.25" right="0.25" top="0.75" bottom="0.75" header="0.3" footer="0.3"/>
  <pageSetup paperSize="9" orientation="landscape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Владелец</cp:lastModifiedBy>
  <cp:lastPrinted>2017-11-27T11:45:53Z</cp:lastPrinted>
  <dcterms:created xsi:type="dcterms:W3CDTF">2017-11-24T10:50:33Z</dcterms:created>
  <dcterms:modified xsi:type="dcterms:W3CDTF">2017-11-28T08:01:41Z</dcterms:modified>
</cp:coreProperties>
</file>