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610" windowHeight="8145"/>
  </bookViews>
  <sheets>
    <sheet name="Лист2" sheetId="2" r:id="rId1"/>
    <sheet name="Лист3" sheetId="3" r:id="rId2"/>
  </sheets>
  <externalReferences>
    <externalReference r:id="rId3"/>
  </externalReferences>
  <definedNames>
    <definedName name="_xlnm.Print_Area" localSheetId="0">Лист2!$A$1:$N$316</definedName>
  </definedNames>
  <calcPr calcId="124519"/>
</workbook>
</file>

<file path=xl/calcChain.xml><?xml version="1.0" encoding="utf-8"?>
<calcChain xmlns="http://schemas.openxmlformats.org/spreadsheetml/2006/main">
  <c r="A315" i="2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I257"/>
  <c r="H257"/>
  <c r="G257"/>
  <c r="F257"/>
  <c r="E257"/>
  <c r="D257"/>
  <c r="C257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I225"/>
  <c r="H225"/>
  <c r="G225"/>
  <c r="F225"/>
  <c r="E225"/>
  <c r="D225"/>
  <c r="C225"/>
  <c r="A206"/>
  <c r="A205"/>
  <c r="A204"/>
  <c r="A203"/>
  <c r="A202"/>
  <c r="A201"/>
  <c r="A200"/>
  <c r="A199"/>
  <c r="A198"/>
  <c r="A197"/>
  <c r="I193"/>
  <c r="H193"/>
  <c r="G193"/>
  <c r="F193"/>
  <c r="E193"/>
  <c r="D193"/>
  <c r="C193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I161"/>
  <c r="H161"/>
  <c r="G161"/>
  <c r="F161"/>
  <c r="E161"/>
  <c r="D161"/>
  <c r="C161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I129"/>
  <c r="H129"/>
  <c r="G129"/>
  <c r="F129"/>
  <c r="E129"/>
  <c r="D129"/>
  <c r="C129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I98"/>
  <c r="H98"/>
  <c r="G98"/>
  <c r="F98"/>
  <c r="E98"/>
  <c r="D98"/>
  <c r="C98"/>
  <c r="A79"/>
  <c r="A78"/>
  <c r="A77"/>
  <c r="A76"/>
  <c r="A75"/>
  <c r="A74"/>
  <c r="A73"/>
  <c r="A72"/>
  <c r="A71"/>
  <c r="A70"/>
  <c r="I66"/>
  <c r="H66"/>
  <c r="G66"/>
  <c r="F66"/>
  <c r="E66"/>
  <c r="D66"/>
  <c r="C66"/>
</calcChain>
</file>

<file path=xl/sharedStrings.xml><?xml version="1.0" encoding="utf-8"?>
<sst xmlns="http://schemas.openxmlformats.org/spreadsheetml/2006/main" count="223" uniqueCount="102">
  <si>
    <t>УТВЕРЖДАЮ</t>
  </si>
  <si>
    <t>глава администрации</t>
  </si>
  <si>
    <t>Паспорт благоустройства</t>
  </si>
  <si>
    <t>дворовой территории</t>
  </si>
  <si>
    <t>муниципального образования</t>
  </si>
  <si>
    <t>№</t>
  </si>
  <si>
    <t>дата</t>
  </si>
  <si>
    <t>Адрес территории:</t>
  </si>
  <si>
    <t>Схема территории</t>
  </si>
  <si>
    <t>Экспликация:</t>
  </si>
  <si>
    <t>Условные обозначения:</t>
  </si>
  <si>
    <t>Общая площадь:</t>
  </si>
  <si>
    <t>Численность населения:</t>
  </si>
  <si>
    <t>Возрастной состав:</t>
  </si>
  <si>
    <t>от 0 до 7лет</t>
  </si>
  <si>
    <t>от 7 до 14 лет</t>
  </si>
  <si>
    <t>старше 14 лет</t>
  </si>
  <si>
    <t>пенсионеры</t>
  </si>
  <si>
    <t>Количество подъездов:</t>
  </si>
  <si>
    <t>Представитель заинтересованных лиц:</t>
  </si>
  <si>
    <t>(подпись)</t>
  </si>
  <si>
    <t>(дата)</t>
  </si>
  <si>
    <t>Минимальный перечень видов работ по благоустройству</t>
  </si>
  <si>
    <t>Справочно:</t>
  </si>
  <si>
    <t>Урны</t>
  </si>
  <si>
    <t>№
п/п</t>
  </si>
  <si>
    <t>Наименование
элемента</t>
  </si>
  <si>
    <t>Характеристика 1
(тип, вид)</t>
  </si>
  <si>
    <t>Характеристика 2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</si>
  <si>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</si>
  <si>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</si>
  <si>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</si>
  <si>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Количество, размер единицы</t>
  </si>
  <si>
    <t>Комментарии</t>
  </si>
  <si>
    <t>авто</t>
  </si>
  <si>
    <t>(выбрать из списка)</t>
  </si>
  <si>
    <t>(ввести значение)</t>
  </si>
  <si>
    <t>(свободный ввод)</t>
  </si>
  <si>
    <t>удовлетворительное</t>
  </si>
  <si>
    <t>Дополнительный перечень видов работ по благоустройству</t>
  </si>
  <si>
    <t>Озеленение</t>
  </si>
  <si>
    <t>Газон</t>
  </si>
  <si>
    <t>Характеристика 1
(тип, вид, покрытие)</t>
  </si>
  <si>
    <t>Характеристика 2
(тип2, материал)</t>
  </si>
  <si>
    <t>Дорожки и линейные объекты</t>
  </si>
  <si>
    <t>Пандус</t>
  </si>
  <si>
    <t>Характеристика 2
(тип,вид, материал)</t>
  </si>
  <si>
    <t>Характеристика 3
(тип, вид, количество)</t>
  </si>
  <si>
    <t>Плоскостные сооружения</t>
  </si>
  <si>
    <t>Велопарковка</t>
  </si>
  <si>
    <t>Малые архитектурные формы</t>
  </si>
  <si>
    <t>Беседка</t>
  </si>
  <si>
    <t>Другое</t>
  </si>
  <si>
    <t>Люк подземных коммуникаций</t>
  </si>
  <si>
    <t>Строения, сооружения</t>
  </si>
  <si>
    <t>Нежилое некапитальное</t>
  </si>
  <si>
    <t>Ремонт, строительство, реконструкция</t>
  </si>
  <si>
    <t>Наименование
раздела</t>
  </si>
  <si>
    <t>Мероприятие</t>
  </si>
  <si>
    <t>Единица измерения</t>
  </si>
  <si>
    <t>Количество</t>
  </si>
  <si>
    <t>Ориентировочная стоимость за единицу</t>
  </si>
  <si>
    <t>Цена</t>
  </si>
  <si>
    <t xml:space="preserve">                   Граница дворовой территории</t>
  </si>
  <si>
    <t>_______________</t>
  </si>
  <si>
    <t>_____________ А.А.Васильев</t>
  </si>
  <si>
    <t>Вырицкое городское поселение</t>
  </si>
  <si>
    <t xml:space="preserve">                .2017</t>
  </si>
  <si>
    <t>Составитель паспорта:</t>
  </si>
  <si>
    <t>Колесник Ю.И.</t>
  </si>
  <si>
    <t>трава</t>
  </si>
  <si>
    <t>Кузьмин М.А.</t>
  </si>
  <si>
    <t>дерево сосна</t>
  </si>
  <si>
    <t>вечнозеленное</t>
  </si>
  <si>
    <t>20 метров</t>
  </si>
  <si>
    <t>требуется снос</t>
  </si>
  <si>
    <t>д.20 см</t>
  </si>
  <si>
    <t>листопадное не плодовое</t>
  </si>
  <si>
    <t>1 шт</t>
  </si>
  <si>
    <t>ул. Комарова</t>
  </si>
  <si>
    <t>Ул. Ушаковская д. № 18, № 19</t>
  </si>
  <si>
    <t>2136 м2</t>
  </si>
  <si>
    <t>кусты</t>
  </si>
  <si>
    <t>300м2</t>
  </si>
  <si>
    <t>д.20м</t>
  </si>
  <si>
    <t>20мктров</t>
  </si>
  <si>
    <t xml:space="preserve">требуется удаления  </t>
  </si>
  <si>
    <t>3 шт</t>
  </si>
  <si>
    <t>8шт</t>
  </si>
  <si>
    <t>тропинка</t>
  </si>
  <si>
    <t>грунт</t>
  </si>
  <si>
    <t>мебель для игровых площадок</t>
  </si>
  <si>
    <t>качели</t>
  </si>
  <si>
    <t>металл</t>
  </si>
  <si>
    <t>тебует замены</t>
  </si>
  <si>
    <t>Освещение</t>
  </si>
  <si>
    <t>опора железобетонная</t>
  </si>
  <si>
    <t>накаливания</t>
  </si>
  <si>
    <t>высота 5-7 метров</t>
  </si>
  <si>
    <t>установка светодиодных светильников</t>
  </si>
  <si>
    <t>5 опор</t>
  </si>
  <si>
    <t>10 светильника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</si>
</sst>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FFFF00"/>
      <name val="Arial Black"/>
      <family val="2"/>
      <charset val="204"/>
    </font>
    <font>
      <sz val="6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2" borderId="0" xfId="0" applyFill="1" applyBorder="1"/>
    <xf numFmtId="14" fontId="7" fillId="3" borderId="0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8" fillId="0" borderId="0" xfId="0" applyFont="1"/>
    <xf numFmtId="0" fontId="0" fillId="0" borderId="10" xfId="0" applyBorder="1"/>
    <xf numFmtId="0" fontId="6" fillId="0" borderId="11" xfId="0" applyFont="1" applyBorder="1"/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16" xfId="0" applyFont="1" applyBorder="1"/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6" fillId="0" borderId="14" xfId="0" applyFont="1" applyBorder="1"/>
    <xf numFmtId="0" fontId="6" fillId="0" borderId="13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2" borderId="2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6" borderId="9" xfId="0" applyFont="1" applyFill="1" applyBorder="1" applyAlignment="1">
      <alignment horizontal="right"/>
    </xf>
    <xf numFmtId="0" fontId="14" fillId="6" borderId="9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5" fillId="5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9" fillId="0" borderId="0" xfId="0" applyFont="1"/>
    <xf numFmtId="0" fontId="15" fillId="5" borderId="9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2" borderId="9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14" fillId="6" borderId="36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/>
    </xf>
    <xf numFmtId="0" fontId="14" fillId="6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vertical="center"/>
    </xf>
    <xf numFmtId="0" fontId="14" fillId="7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38" xfId="0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/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9" xfId="0" applyBorder="1" applyAlignment="1"/>
    <xf numFmtId="0" fontId="25" fillId="0" borderId="9" xfId="0" applyFont="1" applyBorder="1" applyAlignment="1"/>
    <xf numFmtId="0" fontId="23" fillId="0" borderId="9" xfId="0" applyFont="1" applyBorder="1" applyAlignment="1"/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/>
    <xf numFmtId="0" fontId="1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9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19051</xdr:rowOff>
    </xdr:from>
    <xdr:to>
      <xdr:col>8</xdr:col>
      <xdr:colOff>581025</xdr:colOff>
      <xdr:row>56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1"/>
          <a:ext cx="9401175" cy="48577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3;&#1072;&#1076;&#1077;&#1083;&#1077;&#1094;/&#1056;&#1072;&#1073;&#1086;&#1095;&#1080;&#1081;%20&#1089;&#1090;&#1086;&#1083;/&#1087;&#1072;&#1089;&#1087;&#1086;&#1088;&#1090;&#1072;%20&#1082;&#1086;&#1084;&#1092;&#1086;&#1088;&#1090;&#1085;&#1072;&#1103;%20&#1089;&#1088;&#1077;&#1076;&#1072;/&#1052;&#1080;&#1088;&#1086;&#1096;&#1085;&#1080;&#1082;&#1086;&#1074;&#1089;&#1082;&#1072;&#1103;/&#1087;&#1072;&#1089;&#1087;&#1086;&#1088;&#1090;%20&#1050;&#1091;&#1090;&#1099;&#1096;&#1077;&#107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нтаризация"/>
      <sheetName val="Паспорт"/>
    </sheetNames>
    <sheetDataSet>
      <sheetData sheetId="0">
        <row r="9">
          <cell r="B9" t="str">
            <v>Дворовые проезды</v>
          </cell>
          <cell r="C9" t="str">
            <v xml:space="preserve">Покрытие </v>
          </cell>
          <cell r="D9" t="str">
            <v>Нет характеристик</v>
          </cell>
          <cell r="E9" t="str">
            <v>Нет характеристик</v>
          </cell>
          <cell r="F9" t="str">
            <v>Состояние</v>
          </cell>
          <cell r="G9" t="str">
            <v>Площадь, кв. м</v>
          </cell>
          <cell r="H9" t="str">
            <v>Ширина проезда, м</v>
          </cell>
          <cell r="I9" t="str">
            <v>Комментарии</v>
          </cell>
        </row>
        <row r="10">
          <cell r="B10" t="str">
            <v>'Инвентаризация'!B9:I9</v>
          </cell>
          <cell r="C10" t="str">
            <v>'Инвентаризация'!C11:C16</v>
          </cell>
          <cell r="D10" t="str">
            <v/>
          </cell>
          <cell r="E10" t="str">
            <v/>
          </cell>
          <cell r="F10" t="str">
            <v>'Инвентаризация'!F11:F14</v>
          </cell>
          <cell r="G10" t="str">
            <v/>
          </cell>
          <cell r="H10" t="str">
            <v/>
          </cell>
          <cell r="I10" t="str">
            <v/>
          </cell>
        </row>
        <row r="11">
          <cell r="C11" t="str">
            <v>асфальт</v>
          </cell>
          <cell r="F11" t="str">
            <v>отличное</v>
          </cell>
        </row>
        <row r="12">
          <cell r="C12" t="str">
            <v>бетон</v>
          </cell>
          <cell r="F12" t="str">
            <v>отличное, требуется разметка</v>
          </cell>
        </row>
        <row r="13">
          <cell r="C13" t="str">
            <v>брусчатка</v>
          </cell>
          <cell r="F13" t="str">
            <v>требуется ремонт</v>
          </cell>
        </row>
        <row r="14">
          <cell r="C14" t="str">
            <v>газонная решетка</v>
          </cell>
          <cell r="F14" t="str">
            <v>требуется реконструкция</v>
          </cell>
        </row>
        <row r="15">
          <cell r="C15" t="str">
            <v>грунт</v>
          </cell>
        </row>
        <row r="16">
          <cell r="C16" t="str">
            <v>другое</v>
          </cell>
        </row>
        <row r="18">
          <cell r="B18" t="str">
            <v>Освещение</v>
          </cell>
          <cell r="C18" t="str">
            <v>Тип опоры</v>
          </cell>
          <cell r="D18" t="str">
            <v>Тип светильника</v>
          </cell>
          <cell r="E18" t="str">
            <v>Высота опоры, м</v>
          </cell>
          <cell r="F18" t="str">
            <v>Состояние</v>
          </cell>
          <cell r="G18" t="str">
            <v>Протяженность сети, п. м.</v>
          </cell>
          <cell r="H18" t="str">
            <v>Кол-во точек подключения, ед.</v>
          </cell>
          <cell r="I18" t="str">
            <v>Комментарии</v>
          </cell>
        </row>
        <row r="19">
          <cell r="B19" t="str">
            <v>'Инвентаризация'!B18:I18</v>
          </cell>
          <cell r="C19" t="str">
            <v>'Инвентаризация'!C20:C24</v>
          </cell>
          <cell r="D19" t="str">
            <v>'Инвентаризация'!D20:D25</v>
          </cell>
          <cell r="E19" t="str">
            <v>'Инвентаризация'!E20:E23</v>
          </cell>
          <cell r="F19" t="str">
            <v>'Инвентаризация'!F20:F22</v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>опора металлическая</v>
          </cell>
          <cell r="D20" t="str">
            <v>накаливания</v>
          </cell>
          <cell r="E20" t="str">
            <v>высота менее 3 метров</v>
          </cell>
          <cell r="F20" t="str">
            <v>отличное</v>
          </cell>
        </row>
        <row r="21">
          <cell r="C21" t="str">
            <v>опора деревянная</v>
          </cell>
          <cell r="D21" t="str">
            <v>ртутный</v>
          </cell>
          <cell r="E21" t="str">
            <v>высота 3 - 5 метров</v>
          </cell>
          <cell r="F21" t="str">
            <v>требуется ремонт</v>
          </cell>
        </row>
        <row r="22">
          <cell r="C22" t="str">
            <v>опора бетонная</v>
          </cell>
          <cell r="D22" t="str">
            <v>галогеновый</v>
          </cell>
          <cell r="E22" t="str">
            <v>высота 5 - 7 метров</v>
          </cell>
          <cell r="F22" t="str">
            <v>требуется замена</v>
          </cell>
        </row>
        <row r="23">
          <cell r="C23" t="str">
            <v>опора настенная установка</v>
          </cell>
          <cell r="D23" t="str">
            <v>люминесцентный</v>
          </cell>
          <cell r="E23" t="str">
            <v>настенный</v>
          </cell>
        </row>
        <row r="24">
          <cell r="C24" t="str">
            <v>другое</v>
          </cell>
          <cell r="D24" t="str">
            <v>светодиодный</v>
          </cell>
        </row>
        <row r="25">
          <cell r="D25" t="str">
            <v>другое</v>
          </cell>
        </row>
        <row r="27">
          <cell r="B27" t="str">
            <v>Скамейки</v>
          </cell>
          <cell r="C27" t="str">
            <v>Тип</v>
          </cell>
          <cell r="D27" t="str">
            <v>Материал</v>
          </cell>
          <cell r="E27" t="str">
            <v>Нет характеристик</v>
          </cell>
          <cell r="F27" t="str">
            <v>Состояние</v>
          </cell>
          <cell r="G27" t="str">
            <v>Размер скамейки, м</v>
          </cell>
          <cell r="H27" t="str">
            <v>Количество, ед.</v>
          </cell>
          <cell r="I27" t="str">
            <v>Комментарии</v>
          </cell>
        </row>
        <row r="28">
          <cell r="B28" t="str">
            <v>'Инвентаризация'!B27:I27</v>
          </cell>
          <cell r="C28" t="str">
            <v>'Инвентаризация'!C29:C30</v>
          </cell>
          <cell r="D28" t="str">
            <v>'Инвентаризация'!D29:D33</v>
          </cell>
          <cell r="E28" t="str">
            <v/>
          </cell>
          <cell r="F28" t="str">
            <v>'Инвентаризация'!F29:F32</v>
          </cell>
          <cell r="G28" t="str">
            <v/>
          </cell>
          <cell r="H28" t="str">
            <v/>
          </cell>
          <cell r="I28" t="str">
            <v/>
          </cell>
        </row>
        <row r="29">
          <cell r="C29" t="str">
            <v>со спинкой</v>
          </cell>
          <cell r="D29" t="str">
            <v>металл</v>
          </cell>
          <cell r="F29" t="str">
            <v>отличное</v>
          </cell>
        </row>
        <row r="30">
          <cell r="C30" t="str">
            <v>без спинки</v>
          </cell>
          <cell r="D30" t="str">
            <v>бетон</v>
          </cell>
          <cell r="F30" t="str">
            <v>требуется покраска</v>
          </cell>
        </row>
        <row r="31">
          <cell r="D31" t="str">
            <v>пластик</v>
          </cell>
          <cell r="F31" t="str">
            <v>требуется ремонт</v>
          </cell>
        </row>
        <row r="32">
          <cell r="D32" t="str">
            <v>дерево</v>
          </cell>
          <cell r="F32" t="str">
            <v>требуется замена</v>
          </cell>
        </row>
        <row r="33">
          <cell r="D33" t="str">
            <v>самодельные</v>
          </cell>
        </row>
        <row r="35">
          <cell r="B35" t="str">
            <v>Урны</v>
          </cell>
          <cell r="C35" t="str">
            <v>Тип</v>
          </cell>
          <cell r="D35" t="str">
            <v>Нет характеристик</v>
          </cell>
          <cell r="E35" t="str">
            <v>Нет характеристик</v>
          </cell>
          <cell r="F35" t="str">
            <v>Состояние</v>
          </cell>
          <cell r="G35" t="str">
            <v>Нет характеристик</v>
          </cell>
          <cell r="H35" t="str">
            <v>Количество, ед.</v>
          </cell>
          <cell r="I35" t="str">
            <v>Комментарии</v>
          </cell>
        </row>
        <row r="36">
          <cell r="B36" t="str">
            <v>'Инвентаризация'!B35:I35</v>
          </cell>
          <cell r="C36" t="str">
            <v>'Инвентаризация'!C37:C41</v>
          </cell>
          <cell r="D36" t="str">
            <v/>
          </cell>
          <cell r="E36" t="str">
            <v/>
          </cell>
          <cell r="F36" t="str">
            <v>'Инвентаризация'!F37:F40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C37" t="str">
            <v>наземная металлическая</v>
          </cell>
          <cell r="F37" t="str">
            <v>отличное</v>
          </cell>
        </row>
        <row r="38">
          <cell r="C38" t="str">
            <v>наземная бетонная</v>
          </cell>
          <cell r="F38" t="str">
            <v>требуется покраска</v>
          </cell>
        </row>
        <row r="39">
          <cell r="C39" t="str">
            <v xml:space="preserve">наземная перевертыш </v>
          </cell>
          <cell r="F39" t="str">
            <v>требуется ремонт</v>
          </cell>
        </row>
        <row r="40">
          <cell r="C40" t="str">
            <v>настенная</v>
          </cell>
          <cell r="F40" t="str">
            <v>требуется замена</v>
          </cell>
        </row>
        <row r="41">
          <cell r="C41" t="str">
            <v>другое</v>
          </cell>
        </row>
        <row r="52">
          <cell r="B52" t="str">
            <v>Газон</v>
          </cell>
          <cell r="C52" t="str">
            <v>Тип</v>
          </cell>
          <cell r="D52" t="str">
            <v>Нет характеристик</v>
          </cell>
          <cell r="E52" t="str">
            <v>Нет характеристик</v>
          </cell>
          <cell r="F52" t="str">
            <v>Состояние</v>
          </cell>
          <cell r="G52" t="str">
            <v>Площадь, кв. м</v>
          </cell>
          <cell r="H52" t="str">
            <v>Нет характеристик</v>
          </cell>
          <cell r="I52" t="str">
            <v>Комментарии</v>
          </cell>
        </row>
        <row r="53">
          <cell r="B53" t="str">
            <v>'Инвентаризация'!B52:I52</v>
          </cell>
          <cell r="C53" t="str">
            <v>'Инвентаризация'!C54:C57</v>
          </cell>
          <cell r="D53" t="str">
            <v/>
          </cell>
          <cell r="E53" t="str">
            <v/>
          </cell>
          <cell r="F53" t="str">
            <v>'Инвентаризация'!F54:F56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C54" t="str">
            <v>обыкновенный</v>
          </cell>
          <cell r="F54" t="str">
            <v>ухоженный</v>
          </cell>
        </row>
        <row r="55">
          <cell r="C55" t="str">
            <v>партерный</v>
          </cell>
          <cell r="F55" t="str">
            <v>требуется уход</v>
          </cell>
        </row>
        <row r="56">
          <cell r="C56" t="str">
            <v>разнотравный</v>
          </cell>
          <cell r="F56" t="str">
            <v>требуется восстановление</v>
          </cell>
        </row>
        <row r="57">
          <cell r="C57" t="str">
            <v>луговой</v>
          </cell>
        </row>
        <row r="59">
          <cell r="B59" t="str">
            <v>Кустарник</v>
          </cell>
          <cell r="C59" t="str">
            <v>Тип</v>
          </cell>
          <cell r="D59" t="str">
            <v>Нет характеристик</v>
          </cell>
          <cell r="E59" t="str">
            <v>Высота, м</v>
          </cell>
          <cell r="F59" t="str">
            <v>Состояние</v>
          </cell>
          <cell r="G59" t="str">
            <v>Площадь, кв. м</v>
          </cell>
          <cell r="H59" t="str">
            <v>Нет характеристик</v>
          </cell>
          <cell r="I59" t="str">
            <v>Комментарии</v>
          </cell>
        </row>
        <row r="60">
          <cell r="B60" t="str">
            <v>'Инвентаризация'!B59:I59</v>
          </cell>
          <cell r="C60" t="str">
            <v>'Инвентаризация'!C61:C64</v>
          </cell>
          <cell r="D60" t="str">
            <v/>
          </cell>
          <cell r="E60" t="str">
            <v>'Инвентаризация'!E61:E64</v>
          </cell>
          <cell r="F60" t="str">
            <v>'Инвентаризация'!F61:F63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C61" t="str">
            <v>листопадный</v>
          </cell>
          <cell r="E61" t="str">
            <v>до 0,5 метров</v>
          </cell>
          <cell r="F61" t="str">
            <v>ухоженное</v>
          </cell>
        </row>
        <row r="62">
          <cell r="C62" t="str">
            <v>вечнозеленый</v>
          </cell>
          <cell r="E62" t="str">
            <v>0,5 - 1 метр</v>
          </cell>
          <cell r="F62" t="str">
            <v>требуется уход</v>
          </cell>
        </row>
        <row r="63">
          <cell r="C63" t="str">
            <v>цветущий</v>
          </cell>
          <cell r="E63" t="str">
            <v>1 - 2 метра</v>
          </cell>
          <cell r="F63" t="str">
            <v>требуется удаление/замена</v>
          </cell>
        </row>
        <row r="64">
          <cell r="C64" t="str">
            <v>плодовый</v>
          </cell>
          <cell r="E64" t="str">
            <v>более 2 метров</v>
          </cell>
        </row>
        <row r="66">
          <cell r="B66" t="str">
            <v>Дерево</v>
          </cell>
          <cell r="C66" t="str">
            <v>Тип</v>
          </cell>
          <cell r="D66" t="str">
            <v>Нет характеристик</v>
          </cell>
          <cell r="E66" t="str">
            <v>Высота, м</v>
          </cell>
          <cell r="F66" t="str">
            <v>Состояние</v>
          </cell>
          <cell r="G66" t="str">
            <v>Нет характеристик</v>
          </cell>
          <cell r="H66" t="str">
            <v>Количество деревьев, ед.</v>
          </cell>
          <cell r="I66" t="str">
            <v>Комментарии</v>
          </cell>
        </row>
        <row r="67">
          <cell r="B67" t="str">
            <v>'Инвентаризация'!B66:I66</v>
          </cell>
          <cell r="C67" t="str">
            <v>'Инвентаризация'!C68:C70</v>
          </cell>
          <cell r="D67" t="str">
            <v/>
          </cell>
          <cell r="E67" t="str">
            <v>'Инвентаризация'!E68:E71</v>
          </cell>
          <cell r="F67" t="str">
            <v>'Инвентаризация'!F68:F70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C68" t="str">
            <v>вечнозеленое</v>
          </cell>
          <cell r="E68" t="str">
            <v>до 1 метра</v>
          </cell>
          <cell r="F68" t="str">
            <v>ухоженное</v>
          </cell>
        </row>
        <row r="69">
          <cell r="C69" t="str">
            <v xml:space="preserve">листопадное неплодовое </v>
          </cell>
          <cell r="E69" t="str">
            <v>1 - 2 метра</v>
          </cell>
          <cell r="F69" t="str">
            <v>требуется уход</v>
          </cell>
        </row>
        <row r="70">
          <cell r="C70" t="str">
            <v>листопадное плодовое</v>
          </cell>
          <cell r="E70" t="str">
            <v>2 - 4 метра</v>
          </cell>
          <cell r="F70" t="str">
            <v>требуется удаление/замена</v>
          </cell>
        </row>
        <row r="71">
          <cell r="E71" t="str">
            <v>более 4 метров</v>
          </cell>
        </row>
        <row r="73">
          <cell r="B73" t="str">
            <v>Цветник</v>
          </cell>
          <cell r="C73" t="str">
            <v>Тип</v>
          </cell>
          <cell r="D73" t="str">
            <v>Нет характеристик</v>
          </cell>
          <cell r="E73" t="str">
            <v>Высота, м</v>
          </cell>
          <cell r="F73" t="str">
            <v>Состояние</v>
          </cell>
          <cell r="G73" t="str">
            <v>Нет характеристик</v>
          </cell>
          <cell r="H73" t="str">
            <v>Количество цветников, ед.</v>
          </cell>
          <cell r="I73" t="str">
            <v>Комментарии</v>
          </cell>
        </row>
        <row r="74">
          <cell r="B74" t="str">
            <v>'Инвентаризация'!B73:I73</v>
          </cell>
          <cell r="C74" t="str">
            <v>'Инвентаризация'!C75:C79</v>
          </cell>
          <cell r="D74" t="str">
            <v/>
          </cell>
          <cell r="E74" t="str">
            <v>'Инвентаризация'!E75:E78</v>
          </cell>
          <cell r="F74" t="str">
            <v>'Инвентаризация'!F75:F77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C75" t="str">
            <v>клумба</v>
          </cell>
          <cell r="E75" t="str">
            <v>до 0,5 метров</v>
          </cell>
          <cell r="F75" t="str">
            <v>ухоженное</v>
          </cell>
        </row>
        <row r="76">
          <cell r="C76" t="str">
            <v>горка</v>
          </cell>
          <cell r="E76" t="str">
            <v>0,5 - 1 метр</v>
          </cell>
          <cell r="F76" t="str">
            <v>требуется уход</v>
          </cell>
        </row>
        <row r="77">
          <cell r="C77" t="str">
            <v>палисадник</v>
          </cell>
          <cell r="E77" t="str">
            <v>1 - 2 метра</v>
          </cell>
          <cell r="F77" t="str">
            <v>требуется восстановление</v>
          </cell>
        </row>
        <row r="78">
          <cell r="C78" t="str">
            <v>подвесной</v>
          </cell>
          <cell r="E78" t="str">
            <v>более 2 метров</v>
          </cell>
        </row>
        <row r="79">
          <cell r="C79" t="str">
            <v>другое</v>
          </cell>
        </row>
        <row r="81">
          <cell r="B81" t="str">
            <v>Живая изгородь</v>
          </cell>
          <cell r="C81" t="str">
            <v>Тип</v>
          </cell>
          <cell r="D81" t="str">
            <v>Нет характеристик</v>
          </cell>
          <cell r="E81" t="str">
            <v>Высота, м</v>
          </cell>
          <cell r="F81" t="str">
            <v>Состояние</v>
          </cell>
          <cell r="G81" t="str">
            <v>Протяженность, п. м.</v>
          </cell>
          <cell r="H81" t="str">
            <v>Нет характеристик</v>
          </cell>
          <cell r="I81" t="str">
            <v>Комментарии</v>
          </cell>
        </row>
        <row r="82">
          <cell r="B82" t="str">
            <v>'Инвентаризация'!B81:I81</v>
          </cell>
          <cell r="C82" t="str">
            <v>'Инвентаризация'!C83:C86</v>
          </cell>
          <cell r="D82" t="str">
            <v/>
          </cell>
          <cell r="E82" t="str">
            <v>'Инвентаризация'!E83:E86</v>
          </cell>
          <cell r="F82" t="str">
            <v>'Инвентаризация'!F83:F85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C83" t="str">
            <v>листопадные кустарники</v>
          </cell>
          <cell r="E83" t="str">
            <v>до 0,5 метров</v>
          </cell>
          <cell r="F83" t="str">
            <v>ухоженное</v>
          </cell>
        </row>
        <row r="84">
          <cell r="C84" t="str">
            <v>вечнозеленые кустарники</v>
          </cell>
          <cell r="E84" t="str">
            <v>0,5 - 1 метр</v>
          </cell>
          <cell r="F84" t="str">
            <v>требуется уход</v>
          </cell>
        </row>
        <row r="85">
          <cell r="C85" t="str">
            <v>цветущие</v>
          </cell>
          <cell r="E85" t="str">
            <v>1 - 2 метра</v>
          </cell>
          <cell r="F85" t="str">
            <v>требуется восстановление</v>
          </cell>
        </row>
        <row r="86">
          <cell r="C86" t="str">
            <v>вьющиеся</v>
          </cell>
          <cell r="E86" t="str">
            <v>более 2 метров</v>
          </cell>
        </row>
        <row r="88">
          <cell r="B88" t="str">
            <v>Вертикальное озеленение</v>
          </cell>
          <cell r="C88" t="str">
            <v>Тип</v>
          </cell>
          <cell r="D88" t="str">
            <v>Нет характеристик</v>
          </cell>
          <cell r="E88" t="str">
            <v>Нет характеристик</v>
          </cell>
          <cell r="F88" t="str">
            <v>Состояние</v>
          </cell>
          <cell r="G88" t="str">
            <v>Площадь, кв. м</v>
          </cell>
          <cell r="H88" t="str">
            <v>Нет характеристик</v>
          </cell>
          <cell r="I88" t="str">
            <v>Комментарии</v>
          </cell>
        </row>
        <row r="89">
          <cell r="B89" t="str">
            <v>'Инвентаризация'!B88:I88</v>
          </cell>
          <cell r="C89" t="str">
            <v>'Инвентаризация'!C90:C93</v>
          </cell>
          <cell r="D89" t="str">
            <v/>
          </cell>
          <cell r="E89" t="str">
            <v/>
          </cell>
          <cell r="F89" t="str">
            <v>'Инвентаризация'!F90:F92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C90" t="str">
            <v>вьющиеся</v>
          </cell>
          <cell r="F90" t="str">
            <v>ухоженное</v>
          </cell>
        </row>
        <row r="91">
          <cell r="C91" t="str">
            <v>вазоны</v>
          </cell>
          <cell r="F91" t="str">
            <v>требуется уход</v>
          </cell>
        </row>
        <row r="92">
          <cell r="C92" t="str">
            <v>многоуровневый сад</v>
          </cell>
          <cell r="F92" t="str">
            <v>требуется удаление/замена</v>
          </cell>
        </row>
        <row r="93">
          <cell r="C93" t="str">
            <v>другое</v>
          </cell>
        </row>
        <row r="95">
          <cell r="B95" t="str">
            <v>Дорожки и линейные объекты</v>
          </cell>
        </row>
        <row r="96">
          <cell r="C96">
            <v>1</v>
          </cell>
          <cell r="D96" t="str">
            <v>Пешеходная дорожка</v>
          </cell>
        </row>
        <row r="97">
          <cell r="C97">
            <v>2</v>
          </cell>
          <cell r="D97" t="str">
            <v>Автомобильная парковка</v>
          </cell>
          <cell r="E97" t="str">
            <v>C2</v>
          </cell>
        </row>
        <row r="98">
          <cell r="C98">
            <v>3</v>
          </cell>
          <cell r="D98" t="str">
            <v>Ограждение</v>
          </cell>
          <cell r="E98" t="str">
            <v>$C$2</v>
          </cell>
        </row>
        <row r="99">
          <cell r="C99">
            <v>4</v>
          </cell>
          <cell r="D99" t="str">
            <v>Устройства ограничения движения</v>
          </cell>
        </row>
        <row r="100">
          <cell r="C100">
            <v>5</v>
          </cell>
          <cell r="D100" t="str">
            <v>Велодорожка</v>
          </cell>
        </row>
        <row r="101">
          <cell r="C101">
            <v>6</v>
          </cell>
          <cell r="D101" t="str">
            <v>Информационный стенд</v>
          </cell>
        </row>
        <row r="102">
          <cell r="C102">
            <v>7</v>
          </cell>
          <cell r="D102" t="str">
            <v>Пандус</v>
          </cell>
        </row>
        <row r="104">
          <cell r="B104" t="str">
            <v>Пешеходная дорожка</v>
          </cell>
          <cell r="C104" t="str">
            <v xml:space="preserve">Покрытие </v>
          </cell>
          <cell r="D104" t="str">
            <v>Нет характеристик</v>
          </cell>
          <cell r="E104" t="str">
            <v>Нет характеристик</v>
          </cell>
          <cell r="F104" t="str">
            <v>Состояние</v>
          </cell>
          <cell r="G104" t="str">
            <v>Площадь покрытия, кв. м</v>
          </cell>
          <cell r="H104" t="str">
            <v>Ширина покрытия, м</v>
          </cell>
          <cell r="I104" t="str">
            <v>Комментарии</v>
          </cell>
        </row>
        <row r="105">
          <cell r="B105" t="str">
            <v>'Инвентаризация'!B104:I104</v>
          </cell>
          <cell r="C105" t="str">
            <v>'Инвентаризация'!C106:C109</v>
          </cell>
          <cell r="D105" t="str">
            <v/>
          </cell>
          <cell r="E105" t="str">
            <v/>
          </cell>
          <cell r="F105" t="str">
            <v>'Инвентаризация'!F106:F108</v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C106" t="str">
            <v>покрытие асфальт</v>
          </cell>
          <cell r="F106" t="str">
            <v>отличное</v>
          </cell>
        </row>
        <row r="107">
          <cell r="B107" t="str">
            <v>B104</v>
          </cell>
          <cell r="C107" t="str">
            <v>покрытие бетон</v>
          </cell>
          <cell r="F107" t="str">
            <v>требуется ремонт</v>
          </cell>
        </row>
        <row r="108">
          <cell r="B108" t="str">
            <v>I105</v>
          </cell>
          <cell r="C108" t="str">
            <v>покрытие плитка</v>
          </cell>
          <cell r="F108" t="str">
            <v>требуется реконструкция</v>
          </cell>
        </row>
        <row r="109">
          <cell r="C109" t="str">
            <v>покрытие брусчатка</v>
          </cell>
        </row>
        <row r="111">
          <cell r="B111" t="str">
            <v>Автомобильная парковка</v>
          </cell>
          <cell r="C111" t="str">
            <v xml:space="preserve">Покрытие </v>
          </cell>
          <cell r="D111" t="str">
            <v>Нет характеристик</v>
          </cell>
          <cell r="E111" t="str">
            <v>Места для инвалидов</v>
          </cell>
          <cell r="F111" t="str">
            <v>Состояние</v>
          </cell>
          <cell r="G111" t="str">
            <v>Площадь, кв. м</v>
          </cell>
          <cell r="H111" t="str">
            <v>Количество мест, ед.</v>
          </cell>
          <cell r="I111" t="str">
            <v>Комментарии</v>
          </cell>
        </row>
        <row r="112">
          <cell r="B112" t="str">
            <v>'Инвентаризация'!B111:I111</v>
          </cell>
          <cell r="C112" t="str">
            <v>'Инвентаризация'!C113:C117</v>
          </cell>
          <cell r="D112" t="str">
            <v/>
          </cell>
          <cell r="E112" t="str">
            <v>'Инвентаризация'!E113:E117</v>
          </cell>
          <cell r="F112" t="str">
            <v>'Инвентаризация'!F113:F116</v>
          </cell>
          <cell r="G112" t="str">
            <v/>
          </cell>
          <cell r="H112" t="str">
            <v/>
          </cell>
        </row>
        <row r="113">
          <cell r="C113" t="str">
            <v>асфальт</v>
          </cell>
          <cell r="E113" t="str">
            <v>мест для инвалидов до 1%</v>
          </cell>
          <cell r="F113" t="str">
            <v>отличное</v>
          </cell>
        </row>
        <row r="114">
          <cell r="C114" t="str">
            <v>бетон</v>
          </cell>
          <cell r="E114" t="str">
            <v>мест для инвалидов от 2% до 5%</v>
          </cell>
          <cell r="F114" t="str">
            <v>отличное, требуется разметка</v>
          </cell>
        </row>
        <row r="115">
          <cell r="C115" t="str">
            <v>брусчатка</v>
          </cell>
          <cell r="E115" t="str">
            <v>мест для инвалидов от 5% до 10%</v>
          </cell>
          <cell r="F115" t="str">
            <v>требуется ремонт</v>
          </cell>
        </row>
        <row r="116">
          <cell r="C116" t="str">
            <v>газонная решетка</v>
          </cell>
          <cell r="E116" t="str">
            <v>мест для инвалидов от 10% до 15%</v>
          </cell>
          <cell r="F116" t="str">
            <v>требуется реконструкция</v>
          </cell>
        </row>
        <row r="117">
          <cell r="C117" t="str">
            <v>грунт</v>
          </cell>
          <cell r="E117" t="str">
            <v>мест для инвалидов более 15%</v>
          </cell>
        </row>
        <row r="119">
          <cell r="B119" t="str">
            <v>Ограждение</v>
          </cell>
          <cell r="C119" t="str">
            <v>Тип</v>
          </cell>
          <cell r="D119" t="str">
            <v>Материал</v>
          </cell>
          <cell r="E119" t="str">
            <v>Нет характеристик</v>
          </cell>
          <cell r="F119" t="str">
            <v>Состояние</v>
          </cell>
          <cell r="G119" t="str">
            <v>Протяженность, п. м.</v>
          </cell>
          <cell r="H119" t="str">
            <v>Нет характеристик</v>
          </cell>
          <cell r="I119" t="str">
            <v>Комментарии</v>
          </cell>
        </row>
        <row r="120">
          <cell r="B120" t="str">
            <v>'Инвентаризация'!B119:I119</v>
          </cell>
          <cell r="C120" t="str">
            <v>'Инвентаризация'!C121:C123</v>
          </cell>
          <cell r="D120" t="str">
            <v>'Инвентаризация'!D121:D126</v>
          </cell>
          <cell r="E120" t="str">
            <v/>
          </cell>
          <cell r="F120" t="str">
            <v>'Инвентаризация'!F121:F124</v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C121" t="str">
            <v>оградка до 50 см высотой</v>
          </cell>
          <cell r="D121" t="str">
            <v>металл черный</v>
          </cell>
          <cell r="F121" t="str">
            <v>отличное</v>
          </cell>
        </row>
        <row r="122">
          <cell r="C122" t="str">
            <v>ограда до 120 см высотой</v>
          </cell>
          <cell r="D122" t="str">
            <v>горячее оцинкование</v>
          </cell>
          <cell r="F122" t="str">
            <v xml:space="preserve">требуется покраска </v>
          </cell>
        </row>
        <row r="123">
          <cell r="C123" t="str">
            <v>забор выше 120 см</v>
          </cell>
          <cell r="D123" t="str">
            <v>нержавеющая сталь</v>
          </cell>
          <cell r="F123" t="str">
            <v>требуется ремонт</v>
          </cell>
        </row>
        <row r="124">
          <cell r="D124" t="str">
            <v>бетон</v>
          </cell>
          <cell r="F124" t="str">
            <v>требуется замена</v>
          </cell>
        </row>
        <row r="125">
          <cell r="D125" t="str">
            <v>дерево</v>
          </cell>
        </row>
        <row r="126">
          <cell r="D126" t="str">
            <v>другое</v>
          </cell>
        </row>
        <row r="128">
          <cell r="B128" t="str">
            <v>Устройства ограничения движения</v>
          </cell>
          <cell r="C128" t="str">
            <v>Тип</v>
          </cell>
          <cell r="D128" t="str">
            <v>Материал</v>
          </cell>
          <cell r="E128" t="str">
            <v>Нет характеристик</v>
          </cell>
          <cell r="F128" t="str">
            <v>Состояние</v>
          </cell>
          <cell r="G128" t="str">
            <v>Ширина проезда, м</v>
          </cell>
          <cell r="H128" t="str">
            <v>Нет характеристик</v>
          </cell>
          <cell r="I128" t="str">
            <v>Комментарии</v>
          </cell>
        </row>
        <row r="129">
          <cell r="B129" t="str">
            <v>'Инвентаризация'!B128:I128</v>
          </cell>
          <cell r="C129" t="str">
            <v>'Инвентаризация'!C130:C134</v>
          </cell>
          <cell r="D129" t="str">
            <v>'Инвентаризация'!D130:D134</v>
          </cell>
          <cell r="E129" t="str">
            <v/>
          </cell>
          <cell r="F129" t="str">
            <v>'Инвентаризация'!F130:F132</v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C130" t="str">
            <v>искуственная неровность</v>
          </cell>
          <cell r="D130" t="str">
            <v>металл</v>
          </cell>
          <cell r="F130" t="str">
            <v>отличное</v>
          </cell>
        </row>
        <row r="131">
          <cell r="C131" t="str">
            <v>шлагбаум</v>
          </cell>
          <cell r="D131" t="str">
            <v>дерево</v>
          </cell>
          <cell r="F131" t="str">
            <v>требуется ремонт</v>
          </cell>
        </row>
        <row r="132">
          <cell r="C132" t="str">
            <v>ворота</v>
          </cell>
          <cell r="D132" t="str">
            <v>бетон</v>
          </cell>
          <cell r="F132" t="str">
            <v>требуется замена</v>
          </cell>
        </row>
        <row r="133">
          <cell r="C133" t="str">
            <v>цепь</v>
          </cell>
          <cell r="D133" t="str">
            <v>пластик</v>
          </cell>
        </row>
        <row r="134">
          <cell r="C134" t="str">
            <v>парковочный столбик</v>
          </cell>
          <cell r="D134" t="str">
            <v>другое</v>
          </cell>
        </row>
        <row r="136">
          <cell r="B136" t="str">
            <v>Велодорожка</v>
          </cell>
          <cell r="C136" t="str">
            <v xml:space="preserve">Покрытие </v>
          </cell>
          <cell r="D136" t="str">
            <v>Нет характеристик</v>
          </cell>
          <cell r="E136" t="str">
            <v>Нет характеристик</v>
          </cell>
          <cell r="F136" t="str">
            <v>Состояние</v>
          </cell>
          <cell r="G136" t="str">
            <v>Площадь покрытия, кв. м</v>
          </cell>
          <cell r="H136" t="str">
            <v>Ширина покрытия, м</v>
          </cell>
          <cell r="I136" t="str">
            <v>Комментарии</v>
          </cell>
        </row>
        <row r="137">
          <cell r="B137" t="str">
            <v>'Инвентаризация'!B136:I136</v>
          </cell>
          <cell r="C137" t="str">
            <v>'Инвентаризация'!C138:C143</v>
          </cell>
          <cell r="D137" t="str">
            <v/>
          </cell>
          <cell r="E137" t="str">
            <v/>
          </cell>
          <cell r="F137" t="str">
            <v>'Инвентаризация'!F138:F140</v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C138" t="str">
            <v>асфальт</v>
          </cell>
          <cell r="F138" t="str">
            <v>отличное</v>
          </cell>
        </row>
        <row r="139">
          <cell r="C139" t="str">
            <v>бетон</v>
          </cell>
          <cell r="F139" t="str">
            <v>требуется ремонт</v>
          </cell>
        </row>
        <row r="140">
          <cell r="C140" t="str">
            <v>брусчатка</v>
          </cell>
          <cell r="F140" t="str">
            <v>требуется реконструкция</v>
          </cell>
        </row>
        <row r="141">
          <cell r="C141" t="str">
            <v>набивное</v>
          </cell>
        </row>
        <row r="142">
          <cell r="C142" t="str">
            <v>полимерное</v>
          </cell>
        </row>
        <row r="143">
          <cell r="C143" t="str">
            <v>грунт</v>
          </cell>
        </row>
        <row r="145">
          <cell r="B145" t="str">
            <v>Информационный стенд</v>
          </cell>
          <cell r="C145" t="str">
            <v>Назначение</v>
          </cell>
          <cell r="D145" t="str">
            <v>Нет характеристик</v>
          </cell>
          <cell r="E145" t="str">
            <v>Нет характеристик</v>
          </cell>
          <cell r="F145" t="str">
            <v>Состояние</v>
          </cell>
          <cell r="G145" t="str">
            <v>Нет характеристик</v>
          </cell>
          <cell r="H145" t="str">
            <v>Количество, ед.</v>
          </cell>
          <cell r="I145" t="str">
            <v>Комментарии</v>
          </cell>
        </row>
        <row r="146">
          <cell r="B146" t="str">
            <v>'Инвентаризация'!B145:I145</v>
          </cell>
          <cell r="C146" t="str">
            <v>'Инвентаризация'!C147:C148</v>
          </cell>
          <cell r="D146" t="str">
            <v/>
          </cell>
          <cell r="E146" t="str">
            <v/>
          </cell>
          <cell r="F146" t="str">
            <v>'Инвентаризация'!F147:F149</v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C147" t="str">
            <v>стационарный</v>
          </cell>
          <cell r="F147" t="str">
            <v>отличное</v>
          </cell>
        </row>
        <row r="148">
          <cell r="C148" t="str">
            <v>настенный</v>
          </cell>
          <cell r="F148" t="str">
            <v>требуется ремонт</v>
          </cell>
        </row>
        <row r="149">
          <cell r="F149" t="str">
            <v>требуется замена</v>
          </cell>
        </row>
        <row r="151">
          <cell r="B151" t="str">
            <v>Пандус</v>
          </cell>
          <cell r="C151" t="str">
            <v xml:space="preserve">Покрытие </v>
          </cell>
          <cell r="D151" t="str">
            <v>Нет характеристик</v>
          </cell>
          <cell r="E151" t="str">
            <v>Нет характеристик</v>
          </cell>
          <cell r="F151" t="str">
            <v>Состояние</v>
          </cell>
          <cell r="G151" t="str">
            <v>Размер, м</v>
          </cell>
          <cell r="H151" t="str">
            <v>Перепад высот, м</v>
          </cell>
          <cell r="I151" t="str">
            <v>Комментарии</v>
          </cell>
        </row>
        <row r="152">
          <cell r="B152" t="str">
            <v>'Инвентаризация'!B151:I151</v>
          </cell>
          <cell r="C152" t="str">
            <v>'Инвентаризация'!C153:C155</v>
          </cell>
          <cell r="D152" t="str">
            <v/>
          </cell>
          <cell r="E152" t="str">
            <v/>
          </cell>
          <cell r="F152" t="str">
            <v>'Инвентаризация'!F153:F155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>бетон</v>
          </cell>
          <cell r="F153" t="str">
            <v>отличное</v>
          </cell>
        </row>
        <row r="154">
          <cell r="C154" t="str">
            <v>дерево</v>
          </cell>
          <cell r="F154" t="str">
            <v>требуется ремонт</v>
          </cell>
        </row>
        <row r="155">
          <cell r="C155" t="str">
            <v>металл</v>
          </cell>
          <cell r="F155" t="str">
            <v>требуется замена</v>
          </cell>
        </row>
        <row r="157">
          <cell r="B157" t="str">
            <v>Плоскостные сооружения</v>
          </cell>
        </row>
        <row r="158">
          <cell r="C158">
            <v>1</v>
          </cell>
          <cell r="D158" t="str">
            <v>Детская площадка</v>
          </cell>
        </row>
        <row r="159">
          <cell r="C159">
            <v>2</v>
          </cell>
          <cell r="D159" t="str">
            <v>Спортивно-игровая площадка</v>
          </cell>
        </row>
        <row r="160">
          <cell r="C160">
            <v>3</v>
          </cell>
          <cell r="D160" t="str">
            <v>Спортивное оборудование</v>
          </cell>
        </row>
        <row r="161">
          <cell r="C161">
            <v>4</v>
          </cell>
          <cell r="D161" t="str">
            <v>Мебель для игровых площадок</v>
          </cell>
        </row>
        <row r="162">
          <cell r="C162">
            <v>5</v>
          </cell>
          <cell r="D162" t="str">
            <v>Площадка для выгула собак</v>
          </cell>
        </row>
        <row r="163">
          <cell r="C163">
            <v>6</v>
          </cell>
          <cell r="D163" t="str">
            <v>Велопарковка</v>
          </cell>
        </row>
        <row r="164">
          <cell r="C164">
            <v>7</v>
          </cell>
          <cell r="D164" t="str">
            <v>Контейнерная площадка</v>
          </cell>
        </row>
        <row r="166">
          <cell r="B166" t="str">
            <v>Детская площадка</v>
          </cell>
          <cell r="C166" t="str">
            <v xml:space="preserve">Покрытие </v>
          </cell>
          <cell r="D166" t="str">
            <v>Нет характеристик</v>
          </cell>
          <cell r="E166" t="str">
            <v>Нет характеристик</v>
          </cell>
          <cell r="F166" t="str">
            <v>Состояние</v>
          </cell>
          <cell r="G166" t="str">
            <v>Нет характеристик</v>
          </cell>
          <cell r="H166" t="str">
            <v>Площадь, кв. м</v>
          </cell>
          <cell r="I166" t="str">
            <v>Комментарии</v>
          </cell>
        </row>
        <row r="167">
          <cell r="B167" t="str">
            <v>'Инвентаризация'!B166:I166</v>
          </cell>
          <cell r="C167" t="str">
            <v>'Инвентаризация'!C168:C173</v>
          </cell>
          <cell r="D167" t="str">
            <v/>
          </cell>
          <cell r="E167" t="str">
            <v/>
          </cell>
          <cell r="F167" t="str">
            <v>'Инвентаризация'!F168:F170</v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C168" t="str">
            <v>резиновая крошка</v>
          </cell>
          <cell r="F168" t="str">
            <v>отличное</v>
          </cell>
        </row>
        <row r="169">
          <cell r="C169" t="str">
            <v>резиновая плитка</v>
          </cell>
          <cell r="F169" t="str">
            <v>требуется ремонт</v>
          </cell>
        </row>
        <row r="170">
          <cell r="C170" t="str">
            <v>набивное</v>
          </cell>
          <cell r="F170" t="str">
            <v>требуется реконструкция</v>
          </cell>
        </row>
        <row r="171">
          <cell r="C171" t="str">
            <v>плитка каменная/бетонная</v>
          </cell>
        </row>
        <row r="172">
          <cell r="C172" t="str">
            <v xml:space="preserve">полимерное </v>
          </cell>
        </row>
        <row r="173">
          <cell r="C173" t="str">
            <v>грунт</v>
          </cell>
        </row>
        <row r="175">
          <cell r="B175" t="str">
            <v>Спортивно-игровая площадка</v>
          </cell>
          <cell r="C175" t="str">
            <v>Вид спорта</v>
          </cell>
          <cell r="D175" t="str">
            <v xml:space="preserve">Покрытие </v>
          </cell>
          <cell r="E175" t="str">
            <v>Освещение спортивной зоны</v>
          </cell>
          <cell r="F175" t="str">
            <v>Состояние</v>
          </cell>
          <cell r="G175" t="str">
            <v>Нет характеристик</v>
          </cell>
          <cell r="H175" t="str">
            <v>Площадь, кв. м</v>
          </cell>
          <cell r="I175" t="str">
            <v>Комментарии</v>
          </cell>
        </row>
        <row r="176">
          <cell r="B176" t="str">
            <v>'Инвентаризация'!B175:I175</v>
          </cell>
          <cell r="C176" t="str">
            <v>'Инвентаризация'!C177:C183</v>
          </cell>
          <cell r="D176" t="str">
            <v>'Инвентаризация'!D177:D185</v>
          </cell>
          <cell r="E176" t="str">
            <v>'Инвентаризация'!E177:E179</v>
          </cell>
          <cell r="F176" t="str">
            <v>'Инвентаризация'!F177:F183</v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C177" t="str">
            <v>футбол</v>
          </cell>
          <cell r="D177" t="str">
            <v>газон</v>
          </cell>
          <cell r="E177" t="str">
            <v>специальное освещение</v>
          </cell>
          <cell r="F177" t="str">
            <v>отличное</v>
          </cell>
        </row>
        <row r="178">
          <cell r="C178" t="str">
            <v>теннис</v>
          </cell>
          <cell r="D178" t="str">
            <v>резиновая крошка</v>
          </cell>
          <cell r="E178" t="str">
            <v>за счет общедворовых фонарей</v>
          </cell>
          <cell r="F178" t="str">
            <v>требуется ремонт покрытия</v>
          </cell>
        </row>
        <row r="179">
          <cell r="C179" t="str">
            <v>волейбол</v>
          </cell>
          <cell r="D179" t="str">
            <v>резиновая плитка</v>
          </cell>
          <cell r="E179" t="str">
            <v>освещение отсутствует</v>
          </cell>
          <cell r="F179" t="str">
            <v>требуется ремонт оборудования</v>
          </cell>
        </row>
        <row r="180">
          <cell r="C180" t="str">
            <v>хоккей</v>
          </cell>
          <cell r="D180" t="str">
            <v>песок</v>
          </cell>
          <cell r="F180" t="str">
            <v>требуется замена покрытия</v>
          </cell>
        </row>
        <row r="181">
          <cell r="C181" t="str">
            <v>баскетбол</v>
          </cell>
          <cell r="D181" t="str">
            <v>набивное</v>
          </cell>
          <cell r="F181" t="str">
            <v>требуется замена оборудования</v>
          </cell>
        </row>
        <row r="182">
          <cell r="C182" t="str">
            <v>экстремальный вид спорта</v>
          </cell>
          <cell r="D182" t="str">
            <v>плитка каменная/бетонная</v>
          </cell>
          <cell r="F182" t="str">
            <v>требуется комплексный ремонт</v>
          </cell>
        </row>
        <row r="183">
          <cell r="C183" t="str">
            <v>другое</v>
          </cell>
          <cell r="D183" t="str">
            <v xml:space="preserve">полимерное </v>
          </cell>
          <cell r="F183" t="str">
            <v>требуется полная реконструкция</v>
          </cell>
        </row>
        <row r="184">
          <cell r="D184" t="str">
            <v>грунт</v>
          </cell>
        </row>
        <row r="185">
          <cell r="D185" t="str">
            <v>дерево</v>
          </cell>
        </row>
        <row r="187">
          <cell r="B187" t="str">
            <v>Спортивное оборудование</v>
          </cell>
          <cell r="C187" t="str">
            <v>Тип</v>
          </cell>
          <cell r="D187" t="str">
            <v>Нет характеристик</v>
          </cell>
          <cell r="E187" t="str">
            <v>Нет характеристик</v>
          </cell>
          <cell r="F187" t="str">
            <v>Состояние</v>
          </cell>
          <cell r="G187" t="str">
            <v>Нет характеристик</v>
          </cell>
          <cell r="H187" t="str">
            <v>Нет характеристик</v>
          </cell>
          <cell r="I187" t="str">
            <v>Комментарии</v>
          </cell>
        </row>
        <row r="188">
          <cell r="B188" t="str">
            <v>'Инвентаризация'!B187:I187</v>
          </cell>
          <cell r="C188" t="str">
            <v>'Инвентаризация'!C189:C193</v>
          </cell>
          <cell r="D188" t="str">
            <v/>
          </cell>
          <cell r="E188" t="str">
            <v/>
          </cell>
          <cell r="F188" t="str">
            <v>'Инвентаризация'!F189:F191</v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C189" t="str">
            <v>тренажер</v>
          </cell>
          <cell r="F189" t="str">
            <v>отличное</v>
          </cell>
        </row>
        <row r="190">
          <cell r="C190" t="str">
            <v>параллельные брусья</v>
          </cell>
          <cell r="F190" t="str">
            <v>требуется ремонт</v>
          </cell>
        </row>
        <row r="191">
          <cell r="C191" t="str">
            <v>турник</v>
          </cell>
          <cell r="F191" t="str">
            <v>требуется замена</v>
          </cell>
        </row>
        <row r="192">
          <cell r="C192" t="str">
            <v>шведская стенка</v>
          </cell>
        </row>
        <row r="193">
          <cell r="C193" t="str">
            <v>другое</v>
          </cell>
        </row>
        <row r="195">
          <cell r="B195" t="str">
            <v>Мебель для игровых площадок</v>
          </cell>
          <cell r="C195" t="str">
            <v>Тип</v>
          </cell>
          <cell r="D195" t="str">
            <v>Материал</v>
          </cell>
          <cell r="E195" t="str">
            <v>Возрастная группа</v>
          </cell>
          <cell r="F195" t="str">
            <v>Состояние</v>
          </cell>
          <cell r="G195" t="str">
            <v>Нет характеристик</v>
          </cell>
          <cell r="H195" t="str">
            <v>Нет характеристик</v>
          </cell>
          <cell r="I195" t="str">
            <v>Комментарии</v>
          </cell>
        </row>
        <row r="196">
          <cell r="B196" t="str">
            <v>'Инвентаризация'!B195:I195</v>
          </cell>
          <cell r="C196" t="str">
            <v>'Инвентаризация'!C197:C205</v>
          </cell>
          <cell r="D196" t="str">
            <v>'Инвентаризация'!D197:D200</v>
          </cell>
          <cell r="E196" t="str">
            <v>'Инвентаризация'!E197:E199</v>
          </cell>
          <cell r="F196" t="str">
            <v>'Инвентаризация'!F197:F200</v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C197" t="str">
            <v>песочница</v>
          </cell>
          <cell r="D197" t="str">
            <v>металл</v>
          </cell>
          <cell r="E197" t="str">
            <v>3 - 6 лет</v>
          </cell>
          <cell r="F197" t="str">
            <v>отличное</v>
          </cell>
        </row>
        <row r="198">
          <cell r="C198" t="str">
            <v>карусель</v>
          </cell>
          <cell r="D198" t="str">
            <v>пластик</v>
          </cell>
          <cell r="E198" t="str">
            <v>7 - 16 лет</v>
          </cell>
          <cell r="F198" t="str">
            <v>требуется покраска</v>
          </cell>
        </row>
        <row r="199">
          <cell r="C199" t="str">
            <v>качели</v>
          </cell>
          <cell r="D199" t="str">
            <v>дерево</v>
          </cell>
          <cell r="E199" t="str">
            <v>универсальная</v>
          </cell>
          <cell r="F199" t="str">
            <v>требуется ремонт</v>
          </cell>
        </row>
        <row r="200">
          <cell r="C200" t="str">
            <v>горка</v>
          </cell>
          <cell r="D200" t="str">
            <v>другое</v>
          </cell>
          <cell r="F200" t="str">
            <v>требуется замена</v>
          </cell>
        </row>
        <row r="201">
          <cell r="C201" t="str">
            <v>качалка</v>
          </cell>
        </row>
        <row r="202">
          <cell r="C202" t="str">
            <v>домик</v>
          </cell>
        </row>
        <row r="203">
          <cell r="C203" t="str">
            <v>балансир</v>
          </cell>
        </row>
        <row r="204">
          <cell r="C204" t="str">
            <v>игровой комплекс</v>
          </cell>
        </row>
        <row r="205">
          <cell r="C205" t="str">
            <v>другое</v>
          </cell>
        </row>
        <row r="207">
          <cell r="B207" t="str">
            <v>Площадка для выгула собак</v>
          </cell>
          <cell r="C207" t="str">
            <v>Наличие ограждения</v>
          </cell>
          <cell r="D207" t="str">
            <v>Наличие оборудования</v>
          </cell>
          <cell r="E207" t="str">
            <v>Нет характеристик</v>
          </cell>
          <cell r="F207" t="str">
            <v>Состояние</v>
          </cell>
          <cell r="G207" t="str">
            <v>Нет характеристик</v>
          </cell>
          <cell r="H207" t="str">
            <v>Площадь, кв. м</v>
          </cell>
          <cell r="I207" t="str">
            <v>Комментарии</v>
          </cell>
        </row>
        <row r="208">
          <cell r="B208" t="str">
            <v>'Инвентаризация'!B207:I207</v>
          </cell>
          <cell r="C208" t="str">
            <v>'Инвентаризация'!C209:C210</v>
          </cell>
          <cell r="D208" t="str">
            <v>'Инвентаризация'!D209:D211</v>
          </cell>
          <cell r="E208" t="str">
            <v/>
          </cell>
          <cell r="F208" t="str">
            <v>'Инвентаризация'!F209:F211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>да</v>
          </cell>
          <cell r="D209" t="str">
            <v>специальное</v>
          </cell>
          <cell r="F209" t="str">
            <v>отличное</v>
          </cell>
        </row>
        <row r="210">
          <cell r="C210" t="str">
            <v>нет</v>
          </cell>
          <cell r="D210" t="str">
            <v>самодельное</v>
          </cell>
          <cell r="F210" t="str">
            <v>требуется ремонт</v>
          </cell>
        </row>
        <row r="211">
          <cell r="D211" t="str">
            <v>отсутствует</v>
          </cell>
          <cell r="F211" t="str">
            <v>требуется реконструкция</v>
          </cell>
        </row>
        <row r="213">
          <cell r="B213" t="str">
            <v>Велопарковка</v>
          </cell>
          <cell r="C213" t="str">
            <v>Материал</v>
          </cell>
          <cell r="D213" t="str">
            <v>Нет характеристик</v>
          </cell>
          <cell r="E213" t="str">
            <v>Нет характеристик</v>
          </cell>
          <cell r="F213" t="str">
            <v>Состояние</v>
          </cell>
          <cell r="G213" t="str">
            <v>Количество парковочных мест, ед.</v>
          </cell>
          <cell r="H213" t="str">
            <v>Площадь, кв. м</v>
          </cell>
          <cell r="I213" t="str">
            <v>Комментарии</v>
          </cell>
        </row>
        <row r="214">
          <cell r="B214" t="str">
            <v>'Инвентаризация'!B213:I213</v>
          </cell>
          <cell r="C214" t="str">
            <v>'Инвентаризация'!C215:C218</v>
          </cell>
          <cell r="D214" t="str">
            <v/>
          </cell>
          <cell r="E214" t="str">
            <v/>
          </cell>
          <cell r="F214" t="str">
            <v>'Инвентаризация'!F215:F218</v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C215" t="str">
            <v>металл</v>
          </cell>
          <cell r="F215" t="str">
            <v>отличное</v>
          </cell>
        </row>
        <row r="216">
          <cell r="C216" t="str">
            <v>дерево</v>
          </cell>
          <cell r="F216" t="str">
            <v>требуется покраска</v>
          </cell>
        </row>
        <row r="217">
          <cell r="C217" t="str">
            <v>бетон</v>
          </cell>
          <cell r="F217" t="str">
            <v>требуется ремонт</v>
          </cell>
        </row>
        <row r="218">
          <cell r="C218" t="str">
            <v>другое</v>
          </cell>
          <cell r="F218" t="str">
            <v>требуется замена</v>
          </cell>
        </row>
        <row r="220">
          <cell r="B220" t="str">
            <v>Контейнерная площадка</v>
          </cell>
          <cell r="C220" t="str">
            <v>Тип</v>
          </cell>
          <cell r="D220" t="str">
            <v xml:space="preserve">Покрытие </v>
          </cell>
          <cell r="E220" t="str">
            <v>Нет характеристик</v>
          </cell>
          <cell r="F220" t="str">
            <v>Состояние</v>
          </cell>
          <cell r="G220" t="str">
            <v>Нет характеристик</v>
          </cell>
          <cell r="H220" t="str">
            <v>Площадь, кв. м</v>
          </cell>
          <cell r="I220" t="str">
            <v>Комментарии</v>
          </cell>
        </row>
        <row r="221">
          <cell r="B221" t="str">
            <v>'Инвентаризация'!B220:I220</v>
          </cell>
          <cell r="C221" t="str">
            <v>'Инвентаризация'!C222:C224</v>
          </cell>
          <cell r="D221" t="str">
            <v>'Инвентаризация'!D222:D225</v>
          </cell>
          <cell r="E221" t="str">
            <v/>
          </cell>
          <cell r="F221" t="str">
            <v>'Инвентаризация'!F222:F224</v>
          </cell>
          <cell r="G221" t="str">
            <v/>
          </cell>
          <cell r="H221" t="str">
            <v/>
          </cell>
          <cell r="I221" t="str">
            <v/>
          </cell>
        </row>
        <row r="222">
          <cell r="C222" t="str">
            <v>открытая площадка</v>
          </cell>
          <cell r="D222" t="str">
            <v>асфальт</v>
          </cell>
          <cell r="F222" t="str">
            <v>отличное</v>
          </cell>
        </row>
        <row r="223">
          <cell r="C223" t="str">
            <v>огороженная площадка без крыши</v>
          </cell>
          <cell r="D223" t="str">
            <v>бетон</v>
          </cell>
          <cell r="F223" t="str">
            <v>требуется ремонт</v>
          </cell>
        </row>
        <row r="224">
          <cell r="C224" t="str">
            <v>площадка под навесом</v>
          </cell>
          <cell r="D224" t="str">
            <v>грунт</v>
          </cell>
          <cell r="F224" t="str">
            <v>требуется реконструкция</v>
          </cell>
        </row>
        <row r="225">
          <cell r="D225" t="str">
            <v>другое</v>
          </cell>
        </row>
        <row r="227">
          <cell r="B227" t="str">
            <v>Малые архитектурные формы</v>
          </cell>
        </row>
        <row r="228">
          <cell r="C228">
            <v>1</v>
          </cell>
          <cell r="D228" t="str">
            <v>Накопитель ТКО</v>
          </cell>
        </row>
        <row r="229">
          <cell r="C229">
            <v>2</v>
          </cell>
          <cell r="D229" t="str">
            <v>Стол</v>
          </cell>
        </row>
        <row r="230">
          <cell r="C230">
            <v>3</v>
          </cell>
          <cell r="D230" t="str">
            <v>Беседка</v>
          </cell>
        </row>
        <row r="231">
          <cell r="C231">
            <v>4</v>
          </cell>
          <cell r="D231" t="str">
            <v>Навес</v>
          </cell>
        </row>
        <row r="232">
          <cell r="C232">
            <v>5</v>
          </cell>
          <cell r="D232" t="str">
            <v>Фонтан</v>
          </cell>
        </row>
        <row r="234">
          <cell r="B234" t="str">
            <v>Накопитель ТКО</v>
          </cell>
          <cell r="C234" t="str">
            <v>Тип</v>
          </cell>
          <cell r="D234" t="str">
            <v>Материал</v>
          </cell>
          <cell r="E234" t="str">
            <v>Нет характеристик</v>
          </cell>
          <cell r="F234" t="str">
            <v>Состояние</v>
          </cell>
          <cell r="G234" t="str">
            <v>Нет характеристик</v>
          </cell>
          <cell r="H234" t="str">
            <v>Размер накопителя, куб. м</v>
          </cell>
          <cell r="I234" t="str">
            <v>Комментарии</v>
          </cell>
        </row>
        <row r="235">
          <cell r="B235" t="str">
            <v>'Инвентаризация'!B234:I234</v>
          </cell>
          <cell r="C235" t="str">
            <v>'Инвентаризация'!C236:C237</v>
          </cell>
          <cell r="D235" t="str">
            <v>'Инвентаризация'!D236:D239</v>
          </cell>
          <cell r="E235" t="str">
            <v/>
          </cell>
          <cell r="F235" t="str">
            <v>'Инвентаризация'!F236:F238</v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C236" t="str">
            <v>контейнер</v>
          </cell>
          <cell r="D236" t="str">
            <v>металл</v>
          </cell>
          <cell r="F236" t="str">
            <v>отличное</v>
          </cell>
        </row>
        <row r="237">
          <cell r="C237" t="str">
            <v>бункер</v>
          </cell>
          <cell r="D237" t="str">
            <v>пластик</v>
          </cell>
          <cell r="F237" t="str">
            <v>требуется ремонт</v>
          </cell>
        </row>
        <row r="238">
          <cell r="D238" t="str">
            <v>бетон</v>
          </cell>
          <cell r="F238" t="str">
            <v>требуется замена</v>
          </cell>
        </row>
        <row r="239">
          <cell r="D239" t="str">
            <v>другое</v>
          </cell>
        </row>
        <row r="241">
          <cell r="B241" t="str">
            <v>Стол</v>
          </cell>
          <cell r="C241" t="str">
            <v>Назначение</v>
          </cell>
          <cell r="D241" t="str">
            <v>Материал</v>
          </cell>
          <cell r="E241" t="str">
            <v>Нет характеристик</v>
          </cell>
          <cell r="F241" t="str">
            <v>Состояние</v>
          </cell>
          <cell r="G241" t="str">
            <v>Размер, ед.</v>
          </cell>
          <cell r="H241" t="str">
            <v>Нет характеристик</v>
          </cell>
          <cell r="I241" t="str">
            <v>Комментарии</v>
          </cell>
        </row>
        <row r="242">
          <cell r="B242" t="str">
            <v>'Инвентаризация'!B241:I241</v>
          </cell>
          <cell r="C242" t="str">
            <v>'Инвентаризация'!C243:C246</v>
          </cell>
          <cell r="D242" t="str">
            <v>'Инвентаризация'!D243:D246</v>
          </cell>
          <cell r="E242" t="str">
            <v/>
          </cell>
          <cell r="F242" t="str">
            <v>'Инвентаризация'!F243:F245</v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C243" t="str">
            <v>шахматный</v>
          </cell>
          <cell r="D243" t="str">
            <v>металл</v>
          </cell>
          <cell r="F243" t="str">
            <v>отличное</v>
          </cell>
        </row>
        <row r="244">
          <cell r="C244" t="str">
            <v>теннисный</v>
          </cell>
          <cell r="D244" t="str">
            <v>бетон</v>
          </cell>
          <cell r="F244" t="str">
            <v>требуется ремонт</v>
          </cell>
        </row>
        <row r="245">
          <cell r="C245" t="str">
            <v>декоративный</v>
          </cell>
          <cell r="D245" t="str">
            <v>пластик</v>
          </cell>
          <cell r="F245" t="str">
            <v>требуется замена</v>
          </cell>
        </row>
        <row r="246">
          <cell r="C246" t="str">
            <v>универсальный</v>
          </cell>
          <cell r="D246" t="str">
            <v>дерево</v>
          </cell>
        </row>
        <row r="248">
          <cell r="B248" t="str">
            <v>Беседка</v>
          </cell>
          <cell r="C248" t="str">
            <v>Материал</v>
          </cell>
          <cell r="D248" t="str">
            <v>Нет характеристик</v>
          </cell>
          <cell r="E248" t="str">
            <v>Нет характеристик</v>
          </cell>
          <cell r="F248" t="str">
            <v>Состояние</v>
          </cell>
          <cell r="G248" t="str">
            <v>Нет характеристик</v>
          </cell>
          <cell r="H248" t="str">
            <v>Площадь, кв. м</v>
          </cell>
          <cell r="I248" t="str">
            <v>Комментарии</v>
          </cell>
        </row>
        <row r="249">
          <cell r="B249" t="str">
            <v>'Инвентаризация'!B248:I248</v>
          </cell>
          <cell r="C249" t="str">
            <v>'Инвентаризация'!C250:C252</v>
          </cell>
          <cell r="D249" t="str">
            <v/>
          </cell>
          <cell r="E249" t="str">
            <v/>
          </cell>
          <cell r="F249" t="str">
            <v>'Инвентаризация'!F250:F252</v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C250" t="str">
            <v>металл</v>
          </cell>
          <cell r="F250" t="str">
            <v>отличное</v>
          </cell>
        </row>
        <row r="251">
          <cell r="C251" t="str">
            <v>пластик</v>
          </cell>
          <cell r="F251" t="str">
            <v>требуется ремонт</v>
          </cell>
        </row>
        <row r="252">
          <cell r="C252" t="str">
            <v>дерево</v>
          </cell>
          <cell r="F252" t="str">
            <v>требуется замена</v>
          </cell>
        </row>
        <row r="254">
          <cell r="B254" t="str">
            <v>Навес</v>
          </cell>
          <cell r="C254" t="str">
            <v>Материал</v>
          </cell>
          <cell r="D254" t="str">
            <v>Покрытие пола</v>
          </cell>
          <cell r="E254" t="str">
            <v>Нет характеристик</v>
          </cell>
          <cell r="F254" t="str">
            <v>Состояние</v>
          </cell>
          <cell r="G254" t="str">
            <v>Нет характеристик</v>
          </cell>
          <cell r="H254" t="str">
            <v>Площадь, кв. м</v>
          </cell>
          <cell r="I254" t="str">
            <v>Комментарии</v>
          </cell>
        </row>
        <row r="255">
          <cell r="B255" t="str">
            <v>'Инвентаризация'!B254:I254</v>
          </cell>
          <cell r="C255" t="str">
            <v>'Инвентаризация'!C256:C258</v>
          </cell>
          <cell r="D255" t="str">
            <v>'Инвентаризация'!D256:D258</v>
          </cell>
          <cell r="E255" t="str">
            <v/>
          </cell>
          <cell r="F255" t="str">
            <v>'Инвентаризация'!F256:F258</v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C256" t="str">
            <v>металл</v>
          </cell>
          <cell r="D256" t="str">
            <v>бетон</v>
          </cell>
          <cell r="F256" t="str">
            <v>отличное</v>
          </cell>
        </row>
        <row r="257">
          <cell r="C257" t="str">
            <v>пластик</v>
          </cell>
          <cell r="D257" t="str">
            <v>металл</v>
          </cell>
          <cell r="F257" t="str">
            <v>требуется ремонт</v>
          </cell>
        </row>
        <row r="258">
          <cell r="C258" t="str">
            <v>дерево</v>
          </cell>
          <cell r="D258" t="str">
            <v>дерево</v>
          </cell>
          <cell r="F258" t="str">
            <v>требуется замена</v>
          </cell>
        </row>
        <row r="260">
          <cell r="B260" t="str">
            <v>Фонтан</v>
          </cell>
          <cell r="C260" t="str">
            <v>Размер (диаметр)</v>
          </cell>
          <cell r="D260" t="str">
            <v>Материал</v>
          </cell>
          <cell r="E260" t="str">
            <v>Нет характеристик</v>
          </cell>
          <cell r="F260" t="str">
            <v>Состояние</v>
          </cell>
          <cell r="G260" t="str">
            <v>Нет характеристик</v>
          </cell>
          <cell r="H260" t="str">
            <v>Высота, м</v>
          </cell>
          <cell r="I260" t="str">
            <v>Комментарии</v>
          </cell>
        </row>
        <row r="261">
          <cell r="B261" t="str">
            <v>'Инвентаризация'!B260:I260</v>
          </cell>
          <cell r="C261" t="str">
            <v>'Инвентаризация'!C262:C265</v>
          </cell>
          <cell r="D261" t="str">
            <v>'Инвентаризация'!D262:D266</v>
          </cell>
          <cell r="E261" t="str">
            <v/>
          </cell>
          <cell r="F261" t="str">
            <v>'Инвентаризация'!F262:F264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>до 0,5 метров</v>
          </cell>
          <cell r="D262" t="str">
            <v>металл</v>
          </cell>
          <cell r="F262" t="str">
            <v>отличное</v>
          </cell>
        </row>
        <row r="263">
          <cell r="C263" t="str">
            <v>0,5 - 1 метр</v>
          </cell>
          <cell r="D263" t="str">
            <v>бетон</v>
          </cell>
          <cell r="F263" t="str">
            <v>требуется ремонт</v>
          </cell>
        </row>
        <row r="264">
          <cell r="C264" t="str">
            <v>1 - 2 метра</v>
          </cell>
          <cell r="D264" t="str">
            <v>пластик</v>
          </cell>
          <cell r="F264" t="str">
            <v>требуется замена</v>
          </cell>
        </row>
        <row r="265">
          <cell r="C265" t="str">
            <v>более 2 метров</v>
          </cell>
          <cell r="D265" t="str">
            <v>дерево</v>
          </cell>
        </row>
        <row r="266">
          <cell r="D266" t="str">
            <v>другое</v>
          </cell>
        </row>
        <row r="268">
          <cell r="B268" t="str">
            <v>Другое</v>
          </cell>
        </row>
        <row r="269">
          <cell r="C269">
            <v>1</v>
          </cell>
          <cell r="D269" t="str">
            <v>Водоём</v>
          </cell>
        </row>
        <row r="270">
          <cell r="C270">
            <v>2</v>
          </cell>
          <cell r="D270" t="str">
            <v>Люк подземных коммуникаций</v>
          </cell>
        </row>
        <row r="272">
          <cell r="B272" t="str">
            <v>Водоём</v>
          </cell>
          <cell r="C272" t="str">
            <v>Тип</v>
          </cell>
          <cell r="D272" t="str">
            <v>Нет характеристик</v>
          </cell>
          <cell r="E272" t="str">
            <v>Нет характеристик</v>
          </cell>
          <cell r="F272" t="str">
            <v>Состояние</v>
          </cell>
          <cell r="G272" t="str">
            <v>Нет характеристик</v>
          </cell>
          <cell r="H272" t="str">
            <v>Нет характеристик</v>
          </cell>
          <cell r="I272" t="str">
            <v>Комментарии</v>
          </cell>
        </row>
        <row r="273">
          <cell r="B273" t="str">
            <v>'Инвентаризация'!B272:I272</v>
          </cell>
          <cell r="C273" t="str">
            <v>'Инвентаризация'!C274:C277</v>
          </cell>
          <cell r="D273" t="str">
            <v/>
          </cell>
          <cell r="E273" t="str">
            <v/>
          </cell>
          <cell r="F273" t="str">
            <v>'Инвентаризация'!F274:F275</v>
          </cell>
          <cell r="G273" t="str">
            <v/>
          </cell>
          <cell r="H273" t="str">
            <v/>
          </cell>
          <cell r="I273" t="str">
            <v/>
          </cell>
        </row>
        <row r="274">
          <cell r="C274" t="str">
            <v>пруд</v>
          </cell>
          <cell r="F274" t="str">
            <v>отличное</v>
          </cell>
        </row>
        <row r="275">
          <cell r="C275" t="str">
            <v>каскад</v>
          </cell>
          <cell r="F275" t="str">
            <v>требуется реконструкция</v>
          </cell>
        </row>
        <row r="276">
          <cell r="C276" t="str">
            <v>ручей</v>
          </cell>
        </row>
        <row r="277">
          <cell r="C277" t="str">
            <v>другое</v>
          </cell>
        </row>
        <row r="279">
          <cell r="B279" t="str">
            <v>Люк подземных коммуникаций</v>
          </cell>
          <cell r="C279" t="str">
            <v>Тип люка</v>
          </cell>
          <cell r="D279" t="str">
            <v>Нет характеристик</v>
          </cell>
          <cell r="E279" t="str">
            <v>Нет характеристик</v>
          </cell>
          <cell r="F279" t="str">
            <v>Состояние</v>
          </cell>
          <cell r="G279" t="str">
            <v>Количество, ед.</v>
          </cell>
          <cell r="H279" t="str">
            <v>Нет характеристик</v>
          </cell>
          <cell r="I279" t="str">
            <v>Комментарии</v>
          </cell>
        </row>
        <row r="280">
          <cell r="B280" t="str">
            <v>'Инвентаризация'!B279:I279</v>
          </cell>
          <cell r="C280" t="str">
            <v>'Инвентаризация'!C281:C284</v>
          </cell>
          <cell r="D280" t="str">
            <v/>
          </cell>
          <cell r="E280" t="str">
            <v/>
          </cell>
          <cell r="F280" t="str">
            <v>'Инвентаризация'!F281:F282</v>
          </cell>
          <cell r="G280" t="str">
            <v/>
          </cell>
          <cell r="H280" t="str">
            <v/>
          </cell>
          <cell r="I280" t="str">
            <v/>
          </cell>
        </row>
        <row r="281">
          <cell r="C281" t="str">
            <v>коммуникации связи</v>
          </cell>
          <cell r="F281" t="str">
            <v>отличное</v>
          </cell>
        </row>
        <row r="282">
          <cell r="C282" t="str">
            <v>канализационный колодец</v>
          </cell>
          <cell r="F282" t="str">
            <v>требуется замена</v>
          </cell>
        </row>
        <row r="283">
          <cell r="C283" t="str">
            <v>колодец водоснабжения</v>
          </cell>
        </row>
        <row r="284">
          <cell r="C284" t="str">
            <v>другое</v>
          </cell>
        </row>
        <row r="286">
          <cell r="B286" t="str">
            <v>Строения, сооружения</v>
          </cell>
        </row>
        <row r="287">
          <cell r="C287">
            <v>1</v>
          </cell>
          <cell r="D287" t="str">
            <v>Жилое</v>
          </cell>
        </row>
        <row r="288">
          <cell r="C288">
            <v>2</v>
          </cell>
          <cell r="D288" t="str">
            <v>Нежилое капитальное</v>
          </cell>
        </row>
        <row r="289">
          <cell r="C289">
            <v>3</v>
          </cell>
          <cell r="D289" t="str">
            <v>Нежилое некапитальное</v>
          </cell>
        </row>
        <row r="291">
          <cell r="B291" t="str">
            <v>Жилое</v>
          </cell>
          <cell r="C291" t="str">
            <v>Тип</v>
          </cell>
          <cell r="D291" t="str">
            <v>Нет характеристик</v>
          </cell>
          <cell r="E291" t="str">
            <v>Нет характеристик</v>
          </cell>
          <cell r="F291" t="str">
            <v>Состояние</v>
          </cell>
          <cell r="G291" t="str">
            <v>Нет характеристик</v>
          </cell>
          <cell r="H291" t="str">
            <v>Площадь, кв. м</v>
          </cell>
          <cell r="I291" t="str">
            <v>Комментарии</v>
          </cell>
        </row>
        <row r="292">
          <cell r="B292" t="str">
            <v>'Инвентаризация'!B291:I291</v>
          </cell>
          <cell r="C292" t="str">
            <v>'Инвентаризация'!C293:C295</v>
          </cell>
          <cell r="D292" t="str">
            <v/>
          </cell>
          <cell r="E292" t="str">
            <v/>
          </cell>
          <cell r="F292" t="str">
            <v>'Инвентаризация'!F293:F295</v>
          </cell>
          <cell r="G292" t="str">
            <v/>
          </cell>
          <cell r="H292" t="str">
            <v/>
          </cell>
          <cell r="I292" t="str">
            <v/>
          </cell>
        </row>
        <row r="293">
          <cell r="C293" t="str">
            <v>МКД</v>
          </cell>
          <cell r="F293" t="str">
            <v>отличное</v>
          </cell>
        </row>
        <row r="294">
          <cell r="C294" t="str">
            <v>ИЖС</v>
          </cell>
          <cell r="F294" t="str">
            <v>среднее</v>
          </cell>
        </row>
        <row r="295">
          <cell r="C295" t="str">
            <v>блокированный</v>
          </cell>
          <cell r="F295" t="str">
            <v>требуется реконструкция</v>
          </cell>
        </row>
        <row r="297">
          <cell r="B297" t="str">
            <v>Нежилое капитальное</v>
          </cell>
          <cell r="C297" t="str">
            <v>Тип</v>
          </cell>
          <cell r="D297" t="str">
            <v>Нет характеристик</v>
          </cell>
          <cell r="E297" t="str">
            <v>Нет характеристик</v>
          </cell>
          <cell r="F297" t="str">
            <v>Состояние</v>
          </cell>
          <cell r="G297" t="str">
            <v>Нет характеристик</v>
          </cell>
          <cell r="H297" t="str">
            <v>Площадь, кв. м</v>
          </cell>
          <cell r="I297" t="str">
            <v>Комментарии</v>
          </cell>
        </row>
        <row r="298">
          <cell r="B298" t="str">
            <v>'Инвентаризация'!B297:I297</v>
          </cell>
          <cell r="C298" t="str">
            <v>'Инвентаризация'!C299:C310</v>
          </cell>
          <cell r="D298" t="str">
            <v/>
          </cell>
          <cell r="E298" t="str">
            <v/>
          </cell>
          <cell r="F298" t="str">
            <v>'Инвентаризация'!F299:F301</v>
          </cell>
          <cell r="G298" t="str">
            <v/>
          </cell>
          <cell r="H298" t="str">
            <v/>
          </cell>
          <cell r="I298" t="str">
            <v/>
          </cell>
        </row>
        <row r="299">
          <cell r="C299" t="str">
            <v>гараж</v>
          </cell>
          <cell r="F299" t="str">
            <v>отличное</v>
          </cell>
        </row>
        <row r="300">
          <cell r="C300" t="str">
            <v>офисное здание</v>
          </cell>
          <cell r="F300" t="str">
            <v>среднее</v>
          </cell>
        </row>
        <row r="301">
          <cell r="C301" t="str">
            <v>магазин</v>
          </cell>
          <cell r="F301" t="str">
            <v>требуется реконструкция</v>
          </cell>
        </row>
        <row r="302">
          <cell r="C302" t="str">
            <v>трансформаторная подстанция</v>
          </cell>
        </row>
        <row r="303">
          <cell r="C303" t="str">
            <v>туалет</v>
          </cell>
        </row>
        <row r="304">
          <cell r="C304" t="str">
            <v>учреждение культуры</v>
          </cell>
        </row>
        <row r="305">
          <cell r="C305" t="str">
            <v>учреждение образования</v>
          </cell>
        </row>
        <row r="306">
          <cell r="C306" t="str">
            <v>лечебное учреждение</v>
          </cell>
        </row>
        <row r="307">
          <cell r="C307" t="str">
            <v>тепловой пункт</v>
          </cell>
        </row>
        <row r="308">
          <cell r="C308" t="str">
            <v>незавершенный</v>
          </cell>
        </row>
        <row r="309">
          <cell r="C309" t="str">
            <v>заброшенный</v>
          </cell>
        </row>
        <row r="310">
          <cell r="C310" t="str">
            <v>другое</v>
          </cell>
        </row>
        <row r="312">
          <cell r="B312" t="str">
            <v>Нежилое некапитальное</v>
          </cell>
          <cell r="C312" t="str">
            <v>Тип</v>
          </cell>
          <cell r="D312" t="str">
            <v>Нет характеристик</v>
          </cell>
          <cell r="E312" t="str">
            <v>Нет характеристик</v>
          </cell>
          <cell r="F312" t="str">
            <v>Состояние</v>
          </cell>
          <cell r="G312" t="str">
            <v>Нет характеристик</v>
          </cell>
          <cell r="H312" t="str">
            <v>Площадь, кв. м</v>
          </cell>
          <cell r="I312" t="str">
            <v>Комментарии</v>
          </cell>
        </row>
        <row r="313">
          <cell r="B313" t="str">
            <v>'Инвентаризация'!B312:I312</v>
          </cell>
          <cell r="C313" t="str">
            <v>'Инвентаризация'!C314:C319</v>
          </cell>
          <cell r="D313" t="str">
            <v/>
          </cell>
          <cell r="E313" t="str">
            <v/>
          </cell>
          <cell r="F313" t="str">
            <v>'Инвентаризация'!F314:F316</v>
          </cell>
          <cell r="G313" t="str">
            <v/>
          </cell>
          <cell r="H313" t="str">
            <v/>
          </cell>
          <cell r="I313" t="str">
            <v/>
          </cell>
        </row>
        <row r="314">
          <cell r="C314" t="str">
            <v>торговый павильон</v>
          </cell>
          <cell r="F314" t="str">
            <v>отличное</v>
          </cell>
        </row>
        <row r="315">
          <cell r="C315" t="str">
            <v>гараж</v>
          </cell>
          <cell r="F315" t="str">
            <v>среднее</v>
          </cell>
        </row>
        <row r="316">
          <cell r="C316" t="str">
            <v>хозяйственный объект</v>
          </cell>
          <cell r="F316" t="str">
            <v>требуется реконструкция</v>
          </cell>
        </row>
        <row r="317">
          <cell r="C317" t="str">
            <v>навес для автомобилей</v>
          </cell>
        </row>
        <row r="318">
          <cell r="C318" t="str">
            <v>трансформаторная подстанция</v>
          </cell>
        </row>
        <row r="319">
          <cell r="C319" t="str">
            <v>другое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topLeftCell="A55" zoomScaleSheetLayoutView="100" workbookViewId="0">
      <selection activeCell="B70" sqref="B70:H70"/>
    </sheetView>
  </sheetViews>
  <sheetFormatPr defaultRowHeight="15"/>
  <cols>
    <col min="1" max="1" width="5.140625" customWidth="1"/>
    <col min="2" max="2" width="17" customWidth="1"/>
    <col min="3" max="3" width="18.42578125" customWidth="1"/>
    <col min="4" max="4" width="18.28515625" customWidth="1"/>
    <col min="5" max="5" width="18.42578125" customWidth="1"/>
    <col min="6" max="7" width="18.28515625" customWidth="1"/>
    <col min="8" max="8" width="18.42578125" customWidth="1"/>
    <col min="9" max="9" width="9.28515625" customWidth="1"/>
  </cols>
  <sheetData>
    <row r="1" spans="3:8" ht="18.75">
      <c r="G1" s="125" t="s">
        <v>0</v>
      </c>
      <c r="H1" s="125"/>
    </row>
    <row r="2" spans="3:8" ht="18.75">
      <c r="G2" s="125" t="s">
        <v>1</v>
      </c>
      <c r="H2" s="125"/>
    </row>
    <row r="3" spans="3:8" ht="18.75">
      <c r="G3" s="125" t="s">
        <v>65</v>
      </c>
      <c r="H3" s="125"/>
    </row>
    <row r="6" spans="3:8" ht="15.75" thickBot="1"/>
    <row r="7" spans="3:8" ht="20.25">
      <c r="C7" s="1"/>
      <c r="D7" s="126" t="s">
        <v>2</v>
      </c>
      <c r="E7" s="126"/>
      <c r="F7" s="126"/>
      <c r="G7" s="126"/>
      <c r="H7" s="2"/>
    </row>
    <row r="8" spans="3:8" ht="20.25">
      <c r="C8" s="3"/>
      <c r="D8" s="127" t="s">
        <v>3</v>
      </c>
      <c r="E8" s="127"/>
      <c r="F8" s="127"/>
      <c r="G8" s="127"/>
      <c r="H8" s="4"/>
    </row>
    <row r="9" spans="3:8" ht="15.75">
      <c r="C9" s="3"/>
      <c r="D9" s="5"/>
      <c r="E9" s="5"/>
      <c r="F9" s="5"/>
      <c r="G9" s="5"/>
      <c r="H9" s="4"/>
    </row>
    <row r="10" spans="3:8" ht="18.75">
      <c r="C10" s="6"/>
      <c r="D10" s="124" t="s">
        <v>4</v>
      </c>
      <c r="E10" s="124"/>
      <c r="F10" s="124"/>
      <c r="G10" s="124"/>
      <c r="H10" s="7"/>
    </row>
    <row r="11" spans="3:8" ht="19.5" thickBot="1">
      <c r="C11" s="8"/>
      <c r="D11" s="129" t="s">
        <v>66</v>
      </c>
      <c r="E11" s="129"/>
      <c r="F11" s="129"/>
      <c r="G11" s="129"/>
      <c r="H11" s="9"/>
    </row>
    <row r="12" spans="3:8" ht="18.75">
      <c r="C12" s="8"/>
      <c r="D12" s="10"/>
      <c r="E12" s="10"/>
      <c r="F12" s="10"/>
      <c r="G12" s="10"/>
      <c r="H12" s="9"/>
    </row>
    <row r="13" spans="3:8">
      <c r="C13" s="8"/>
      <c r="D13" s="11"/>
      <c r="E13" s="12" t="s">
        <v>5</v>
      </c>
      <c r="F13" s="13">
        <v>15</v>
      </c>
      <c r="G13" s="14"/>
      <c r="H13" s="9"/>
    </row>
    <row r="14" spans="3:8">
      <c r="C14" s="8"/>
      <c r="D14" s="14"/>
      <c r="E14" s="12" t="s">
        <v>6</v>
      </c>
      <c r="F14" s="15" t="s">
        <v>67</v>
      </c>
      <c r="G14" s="14"/>
      <c r="H14" s="9"/>
    </row>
    <row r="15" spans="3:8" ht="15.75" thickBot="1">
      <c r="C15" s="16"/>
      <c r="D15" s="17"/>
      <c r="E15" s="17"/>
      <c r="F15" s="17"/>
      <c r="G15" s="17"/>
      <c r="H15" s="18"/>
    </row>
    <row r="17" spans="1:9" ht="15.75">
      <c r="C17" s="19" t="s">
        <v>7</v>
      </c>
      <c r="E17" s="137" t="s">
        <v>80</v>
      </c>
      <c r="F17" s="137"/>
      <c r="G17" s="137"/>
      <c r="H17" s="137"/>
    </row>
    <row r="19" spans="1:9">
      <c r="C19" t="s">
        <v>11</v>
      </c>
      <c r="E19" s="138" t="s">
        <v>81</v>
      </c>
      <c r="F19" s="139"/>
      <c r="G19" s="139"/>
      <c r="H19" s="139"/>
    </row>
    <row r="21" spans="1:9">
      <c r="C21" t="s">
        <v>12</v>
      </c>
      <c r="E21" s="140"/>
      <c r="F21" s="141"/>
      <c r="G21" s="141"/>
      <c r="H21" s="142"/>
    </row>
    <row r="22" spans="1:9">
      <c r="E22" t="s">
        <v>14</v>
      </c>
      <c r="F22" t="s">
        <v>15</v>
      </c>
      <c r="G22" t="s">
        <v>16</v>
      </c>
      <c r="H22" t="s">
        <v>17</v>
      </c>
    </row>
    <row r="23" spans="1:9">
      <c r="C23" t="s">
        <v>13</v>
      </c>
      <c r="E23" s="121"/>
      <c r="F23" s="121"/>
      <c r="G23" s="121"/>
      <c r="H23" s="40"/>
    </row>
    <row r="25" spans="1:9">
      <c r="C25" t="s">
        <v>18</v>
      </c>
      <c r="E25" s="120"/>
    </row>
    <row r="27" spans="1:9">
      <c r="C27" t="s">
        <v>68</v>
      </c>
      <c r="E27" t="s">
        <v>69</v>
      </c>
      <c r="F27" t="s">
        <v>71</v>
      </c>
    </row>
    <row r="29" spans="1:9">
      <c r="C29" t="s">
        <v>19</v>
      </c>
      <c r="F29" s="143"/>
      <c r="G29" s="143"/>
      <c r="H29" s="143"/>
    </row>
    <row r="30" spans="1:9">
      <c r="F30" s="42" t="s">
        <v>20</v>
      </c>
      <c r="G30" s="41"/>
      <c r="H30" s="42" t="s">
        <v>21</v>
      </c>
    </row>
    <row r="31" spans="1:9" ht="18.75">
      <c r="B31" s="130" t="s">
        <v>8</v>
      </c>
      <c r="C31" s="130"/>
      <c r="D31" s="130"/>
      <c r="E31" s="130"/>
      <c r="F31" s="130"/>
      <c r="G31" s="130"/>
      <c r="H31" s="130"/>
      <c r="I31" s="130"/>
    </row>
    <row r="32" spans="1:9">
      <c r="A32" s="20"/>
      <c r="B32" s="21"/>
      <c r="C32" s="22"/>
      <c r="D32" s="22"/>
      <c r="E32" s="21"/>
      <c r="F32" s="23"/>
      <c r="G32" s="24"/>
      <c r="H32" s="24"/>
      <c r="I32" s="25"/>
    </row>
    <row r="33" spans="1:9">
      <c r="A33" s="26"/>
      <c r="B33" s="27"/>
      <c r="C33" s="28"/>
      <c r="D33" s="28"/>
      <c r="E33" s="27"/>
      <c r="F33" s="29"/>
      <c r="G33" s="30"/>
      <c r="H33" s="30"/>
      <c r="I33" s="31"/>
    </row>
    <row r="34" spans="1:9">
      <c r="A34" s="26"/>
      <c r="B34" s="27"/>
      <c r="C34" s="28"/>
      <c r="D34" s="28"/>
      <c r="E34" s="27"/>
      <c r="F34" s="29"/>
      <c r="G34" s="30"/>
      <c r="H34" s="30"/>
      <c r="I34" s="31"/>
    </row>
    <row r="35" spans="1:9">
      <c r="A35" s="26"/>
      <c r="B35" s="27"/>
      <c r="C35" s="28"/>
      <c r="D35" s="28"/>
      <c r="E35" s="27"/>
      <c r="F35" s="29"/>
      <c r="G35" s="30"/>
      <c r="H35" s="30"/>
      <c r="I35" s="31"/>
    </row>
    <row r="36" spans="1:9">
      <c r="A36" s="26"/>
      <c r="B36" s="27"/>
      <c r="C36" s="28"/>
      <c r="D36" s="28"/>
      <c r="E36" s="27"/>
      <c r="F36" s="29"/>
      <c r="G36" s="30"/>
      <c r="H36" s="30"/>
      <c r="I36" s="31"/>
    </row>
    <row r="37" spans="1:9">
      <c r="A37" s="26"/>
      <c r="B37" s="27"/>
      <c r="C37" s="28"/>
      <c r="D37" s="28"/>
      <c r="E37" s="27"/>
      <c r="F37" s="29"/>
      <c r="G37" s="30"/>
      <c r="H37" s="30"/>
      <c r="I37" s="31"/>
    </row>
    <row r="38" spans="1:9">
      <c r="A38" s="26"/>
      <c r="B38" s="27"/>
      <c r="C38" s="28"/>
      <c r="D38" s="28"/>
      <c r="E38" s="27"/>
      <c r="F38" s="29"/>
      <c r="G38" s="30"/>
      <c r="H38" s="30"/>
      <c r="I38" s="31"/>
    </row>
    <row r="39" spans="1:9">
      <c r="A39" s="26"/>
      <c r="B39" s="27"/>
      <c r="C39" s="28"/>
      <c r="D39" s="28"/>
      <c r="E39" s="27"/>
      <c r="F39" s="29"/>
      <c r="G39" s="30"/>
      <c r="H39" s="30"/>
      <c r="I39" s="31"/>
    </row>
    <row r="40" spans="1:9">
      <c r="A40" s="26"/>
      <c r="B40" s="27"/>
      <c r="C40" s="28"/>
      <c r="D40" s="28"/>
      <c r="E40" s="27"/>
      <c r="F40" s="29"/>
      <c r="G40" s="30"/>
      <c r="H40" s="30"/>
      <c r="I40" s="31"/>
    </row>
    <row r="41" spans="1:9">
      <c r="A41" s="26"/>
      <c r="B41" s="27"/>
      <c r="C41" s="28"/>
      <c r="D41" s="28"/>
      <c r="E41" s="27"/>
      <c r="F41" s="29"/>
      <c r="G41" s="30"/>
      <c r="H41" s="30"/>
      <c r="I41" s="31"/>
    </row>
    <row r="42" spans="1:9">
      <c r="A42" s="26"/>
      <c r="B42" s="27"/>
      <c r="C42" s="28"/>
      <c r="D42" s="28"/>
      <c r="E42" s="27"/>
      <c r="F42" s="29"/>
      <c r="G42" s="30"/>
      <c r="H42" s="30"/>
      <c r="I42" s="31"/>
    </row>
    <row r="43" spans="1:9">
      <c r="A43" s="26"/>
      <c r="B43" s="27"/>
      <c r="C43" s="28"/>
      <c r="D43" s="28"/>
      <c r="E43" s="27"/>
      <c r="F43" s="29"/>
      <c r="G43" s="30"/>
      <c r="H43" s="30"/>
      <c r="I43" s="31"/>
    </row>
    <row r="44" spans="1:9">
      <c r="A44" s="26"/>
      <c r="B44" s="27"/>
      <c r="C44" s="28"/>
      <c r="D44" s="28"/>
      <c r="E44" s="27"/>
      <c r="F44" s="29"/>
      <c r="G44" s="30"/>
      <c r="H44" s="30"/>
      <c r="I44" s="31"/>
    </row>
    <row r="45" spans="1:9">
      <c r="A45" s="26"/>
      <c r="B45" s="27"/>
      <c r="C45" s="28"/>
      <c r="D45" s="28"/>
      <c r="E45" s="27"/>
      <c r="F45" s="29"/>
      <c r="G45" s="30"/>
      <c r="H45" s="30"/>
      <c r="I45" s="31"/>
    </row>
    <row r="46" spans="1:9">
      <c r="A46" s="26"/>
      <c r="B46" s="27"/>
      <c r="C46" s="28"/>
      <c r="D46" s="28"/>
      <c r="E46" s="27"/>
      <c r="F46" s="29"/>
      <c r="G46" s="30"/>
      <c r="H46" s="30"/>
      <c r="I46" s="31"/>
    </row>
    <row r="47" spans="1:9">
      <c r="A47" s="26"/>
      <c r="B47" s="27"/>
      <c r="C47" s="28"/>
      <c r="D47" s="28"/>
      <c r="E47" s="27"/>
      <c r="F47" s="29"/>
      <c r="G47" s="30"/>
      <c r="H47" s="30"/>
      <c r="I47" s="31"/>
    </row>
    <row r="48" spans="1:9">
      <c r="A48" s="26"/>
      <c r="B48" s="27"/>
      <c r="C48" s="28"/>
      <c r="D48" s="28"/>
      <c r="E48" s="27"/>
      <c r="F48" s="29"/>
      <c r="G48" s="30"/>
      <c r="H48" s="30"/>
      <c r="I48" s="31"/>
    </row>
    <row r="49" spans="1:9">
      <c r="A49" s="26"/>
      <c r="B49" s="27"/>
      <c r="C49" s="28"/>
      <c r="D49" s="28"/>
      <c r="E49" s="27"/>
      <c r="F49" s="29"/>
      <c r="G49" s="30"/>
      <c r="H49" s="30"/>
      <c r="I49" s="31"/>
    </row>
    <row r="50" spans="1:9">
      <c r="A50" s="26"/>
      <c r="B50" s="27"/>
      <c r="C50" s="28"/>
      <c r="D50" s="28"/>
      <c r="E50" s="27"/>
      <c r="F50" s="29"/>
      <c r="G50" s="30"/>
      <c r="H50" s="30"/>
      <c r="I50" s="31"/>
    </row>
    <row r="51" spans="1:9">
      <c r="A51" s="26"/>
      <c r="B51" s="27"/>
      <c r="C51" s="28"/>
      <c r="D51" s="28"/>
      <c r="E51" s="27"/>
      <c r="F51" s="29"/>
      <c r="G51" s="30"/>
      <c r="H51" s="30"/>
      <c r="I51" s="31"/>
    </row>
    <row r="52" spans="1:9">
      <c r="A52" s="26"/>
      <c r="B52" s="27"/>
      <c r="C52" s="28"/>
      <c r="D52" s="28"/>
      <c r="E52" s="27"/>
      <c r="F52" s="29"/>
      <c r="G52" s="30"/>
      <c r="H52" s="30"/>
      <c r="I52" s="31"/>
    </row>
    <row r="53" spans="1:9">
      <c r="A53" s="26"/>
      <c r="B53" s="27"/>
      <c r="C53" s="28"/>
      <c r="D53" s="28"/>
      <c r="E53" s="27"/>
      <c r="F53" s="29"/>
      <c r="G53" s="30"/>
      <c r="H53" s="30"/>
      <c r="I53" s="31"/>
    </row>
    <row r="54" spans="1:9">
      <c r="A54" s="26"/>
      <c r="B54" s="27"/>
      <c r="C54" s="28"/>
      <c r="D54" s="28"/>
      <c r="E54" s="27"/>
      <c r="F54" s="29"/>
      <c r="G54" s="30"/>
      <c r="H54" s="30"/>
      <c r="I54" s="31"/>
    </row>
    <row r="55" spans="1:9">
      <c r="A55" s="26"/>
      <c r="B55" s="27"/>
      <c r="C55" s="28"/>
      <c r="D55" s="28"/>
      <c r="E55" s="27"/>
      <c r="F55" s="29"/>
      <c r="G55" s="30"/>
      <c r="H55" s="30"/>
      <c r="I55" s="31"/>
    </row>
    <row r="56" spans="1:9">
      <c r="A56" s="26"/>
      <c r="B56" s="27"/>
      <c r="C56" s="28"/>
      <c r="D56" s="28"/>
      <c r="E56" s="27"/>
      <c r="F56" s="29"/>
      <c r="G56" s="30"/>
      <c r="H56" s="30"/>
      <c r="I56" s="31"/>
    </row>
    <row r="57" spans="1:9">
      <c r="A57" s="32"/>
      <c r="B57" s="33"/>
      <c r="C57" s="34"/>
      <c r="D57" s="34"/>
      <c r="E57" s="33"/>
      <c r="F57" s="35"/>
      <c r="G57" s="36"/>
      <c r="H57" s="36"/>
      <c r="I57" s="37"/>
    </row>
    <row r="58" spans="1:9">
      <c r="A58" s="131" t="s">
        <v>9</v>
      </c>
      <c r="B58" s="132"/>
      <c r="C58" s="132"/>
      <c r="D58" s="132"/>
      <c r="E58" s="133"/>
      <c r="F58" s="134" t="s">
        <v>10</v>
      </c>
      <c r="G58" s="135"/>
      <c r="H58" s="135"/>
      <c r="I58" s="136"/>
    </row>
    <row r="59" spans="1:9">
      <c r="A59" s="26"/>
      <c r="B59" s="27"/>
      <c r="C59" s="28"/>
      <c r="D59" s="28"/>
      <c r="E59" s="38"/>
      <c r="F59" s="39"/>
      <c r="G59" s="30"/>
      <c r="H59" s="30"/>
      <c r="I59" s="31"/>
    </row>
    <row r="60" spans="1:9" ht="18.75">
      <c r="A60" s="26"/>
      <c r="B60" s="123"/>
      <c r="C60" s="28"/>
      <c r="D60" s="28"/>
      <c r="E60" s="38"/>
      <c r="F60" s="118" t="s">
        <v>64</v>
      </c>
      <c r="G60" s="117" t="s">
        <v>63</v>
      </c>
      <c r="H60" s="30"/>
      <c r="I60" s="31"/>
    </row>
    <row r="61" spans="1:9">
      <c r="A61" s="26"/>
      <c r="B61" s="119"/>
      <c r="C61" s="28"/>
      <c r="D61" s="28"/>
      <c r="E61" s="38"/>
      <c r="F61" s="39"/>
      <c r="G61" s="30" t="s">
        <v>79</v>
      </c>
      <c r="H61" s="30"/>
      <c r="I61" s="31"/>
    </row>
    <row r="62" spans="1:9">
      <c r="A62" s="26"/>
      <c r="B62" s="117"/>
      <c r="C62" s="28"/>
      <c r="D62" s="28"/>
      <c r="E62" s="38"/>
      <c r="F62" s="39"/>
      <c r="G62" s="30"/>
      <c r="H62" s="30"/>
      <c r="I62" s="31"/>
    </row>
    <row r="63" spans="1:9">
      <c r="C63" s="43"/>
    </row>
    <row r="64" spans="1:9" ht="18.75">
      <c r="A64" s="44">
        <v>1</v>
      </c>
      <c r="B64" s="130" t="s">
        <v>22</v>
      </c>
      <c r="C64" s="130"/>
      <c r="D64" s="130"/>
      <c r="E64" s="130"/>
      <c r="F64" s="130"/>
      <c r="G64" s="130"/>
      <c r="H64" s="130"/>
      <c r="I64" s="130"/>
    </row>
    <row r="65" spans="1:9">
      <c r="B65" s="45" t="s">
        <v>23</v>
      </c>
    </row>
    <row r="66" spans="1:9">
      <c r="B66" s="46" t="s">
        <v>24</v>
      </c>
      <c r="C66" s="47" t="str">
        <f>IFERROR(INDEX([1]Инвентаризация!$B$9:$I$42,MATCH($B66,[1]Инвентаризация!$B$9:$B$42,0),COLUMN()-1),"")</f>
        <v>Тип</v>
      </c>
      <c r="D66" s="47" t="str">
        <f>IFERROR(INDEX([1]Инвентаризация!$B$9:$I$42,MATCH($B66,[1]Инвентаризация!$B$9:$B$42,0),COLUMN()-1),"")</f>
        <v>Нет характеристик</v>
      </c>
      <c r="E66" s="47" t="str">
        <f>IFERROR(INDEX([1]Инвентаризация!$B$9:$I$42,MATCH($B66,[1]Инвентаризация!$B$9:$B$42,0),COLUMN()-1),"")</f>
        <v>Нет характеристик</v>
      </c>
      <c r="F66" s="47" t="str">
        <f>IFERROR(INDEX([1]Инвентаризация!$B$9:$I$42,MATCH($B66,[1]Инвентаризация!$B$9:$B$42,0),COLUMN()-1),"")</f>
        <v>Состояние</v>
      </c>
      <c r="G66" s="47" t="str">
        <f>IFERROR(INDEX([1]Инвентаризация!$B$9:$I$42,MATCH($B66,[1]Инвентаризация!$B$9:$B$42,0),COLUMN()-1),"")</f>
        <v>Нет характеристик</v>
      </c>
      <c r="H66" s="47" t="str">
        <f>IFERROR(INDEX([1]Инвентаризация!$B$9:$I$42,MATCH($B66,[1]Инвентаризация!$B$9:$B$42,0),COLUMN()-1),"")</f>
        <v>Количество, ед.</v>
      </c>
      <c r="I66" s="47" t="str">
        <f>IFERROR(INDEX([1]Инвентаризация!$B$9:$I$42,MATCH($B66,[1]Инвентаризация!$B$9:$B$42,0),COLUMN()-1),"")</f>
        <v>Комментарии</v>
      </c>
    </row>
    <row r="67" spans="1:9" ht="15.75" thickBot="1"/>
    <row r="68" spans="1:9" ht="23.25" thickBot="1">
      <c r="A68" s="48" t="s">
        <v>25</v>
      </c>
      <c r="B68" s="49" t="s">
        <v>26</v>
      </c>
      <c r="C68" s="49" t="s">
        <v>27</v>
      </c>
      <c r="D68" s="49" t="s">
        <v>28</v>
      </c>
      <c r="E68" s="49" t="s">
        <v>29</v>
      </c>
      <c r="F68" s="50" t="s">
        <v>30</v>
      </c>
      <c r="G68" s="51" t="s">
        <v>31</v>
      </c>
      <c r="H68" s="49" t="s">
        <v>32</v>
      </c>
      <c r="I68" s="52" t="s">
        <v>33</v>
      </c>
    </row>
    <row r="69" spans="1:9" ht="16.5">
      <c r="A69" s="53" t="s">
        <v>34</v>
      </c>
      <c r="B69" s="54" t="s">
        <v>35</v>
      </c>
      <c r="C69" s="54" t="s">
        <v>35</v>
      </c>
      <c r="D69" s="54" t="s">
        <v>35</v>
      </c>
      <c r="E69" s="54" t="s">
        <v>35</v>
      </c>
      <c r="F69" s="55" t="s">
        <v>35</v>
      </c>
      <c r="G69" s="56" t="s">
        <v>36</v>
      </c>
      <c r="H69" s="54" t="s">
        <v>36</v>
      </c>
      <c r="I69" s="57" t="s">
        <v>37</v>
      </c>
    </row>
    <row r="70" spans="1:9">
      <c r="A70" s="58">
        <f>IF(B70="","",COUNTA($B70:B$79))</f>
        <v>1</v>
      </c>
      <c r="B70" s="111" t="s">
        <v>95</v>
      </c>
      <c r="C70" s="69" t="s">
        <v>96</v>
      </c>
      <c r="D70" s="71" t="s">
        <v>97</v>
      </c>
      <c r="E70" s="71" t="s">
        <v>98</v>
      </c>
      <c r="F70" s="69" t="s">
        <v>99</v>
      </c>
      <c r="G70" s="122" t="s">
        <v>100</v>
      </c>
      <c r="H70" s="122" t="s">
        <v>101</v>
      </c>
      <c r="I70" s="72"/>
    </row>
    <row r="71" spans="1:9">
      <c r="A71" s="58" t="str">
        <f>IF(B71="","",COUNTA($B71:B$79))</f>
        <v/>
      </c>
      <c r="B71" s="111"/>
      <c r="C71" s="69"/>
      <c r="D71" s="71"/>
      <c r="E71" s="71"/>
      <c r="F71" s="69"/>
      <c r="G71" s="70"/>
      <c r="H71" s="70"/>
      <c r="I71" s="72"/>
    </row>
    <row r="72" spans="1:9">
      <c r="A72" s="58" t="str">
        <f>IF(B72="","",COUNTA($B72:B$79))</f>
        <v/>
      </c>
      <c r="B72" s="111"/>
      <c r="C72" s="69"/>
      <c r="D72" s="71"/>
      <c r="E72" s="71"/>
      <c r="F72" s="69"/>
      <c r="G72" s="70"/>
      <c r="H72" s="70"/>
      <c r="I72" s="72"/>
    </row>
    <row r="73" spans="1:9">
      <c r="A73" s="58" t="str">
        <f>IF(B73="","",COUNTA($B73:B$79))</f>
        <v/>
      </c>
      <c r="B73" s="111"/>
      <c r="C73" s="69"/>
      <c r="D73" s="71"/>
      <c r="E73" s="71"/>
      <c r="F73" s="69"/>
      <c r="G73" s="70"/>
      <c r="H73" s="70"/>
      <c r="I73" s="72"/>
    </row>
    <row r="74" spans="1:9">
      <c r="A74" s="58" t="str">
        <f>IF(B74="","",COUNTA($B74:B$79))</f>
        <v/>
      </c>
      <c r="B74" s="111"/>
      <c r="C74" s="69"/>
      <c r="D74" s="71"/>
      <c r="E74" s="71"/>
      <c r="F74" s="69"/>
      <c r="G74" s="70"/>
      <c r="H74" s="70"/>
      <c r="I74" s="72"/>
    </row>
    <row r="75" spans="1:9">
      <c r="A75" s="58" t="str">
        <f>IF(B75="","",COUNTA($B75:B$79))</f>
        <v/>
      </c>
      <c r="B75" s="111"/>
      <c r="C75" s="69"/>
      <c r="D75" s="71"/>
      <c r="E75" s="71"/>
      <c r="F75" s="69"/>
      <c r="G75" s="70"/>
      <c r="H75" s="70"/>
      <c r="I75" s="72"/>
    </row>
    <row r="76" spans="1:9">
      <c r="A76" s="58" t="str">
        <f>IF(B76="","",COUNTA($B76:B$79))</f>
        <v/>
      </c>
      <c r="B76" s="111"/>
      <c r="C76" s="69"/>
      <c r="D76" s="71"/>
      <c r="E76" s="71"/>
      <c r="F76" s="69"/>
      <c r="G76" s="70"/>
      <c r="H76" s="70"/>
      <c r="I76" s="72"/>
    </row>
    <row r="77" spans="1:9">
      <c r="A77" s="58" t="str">
        <f>IF(B77="","",COUNTA($B77:B$79))</f>
        <v/>
      </c>
      <c r="B77" s="111"/>
      <c r="C77" s="69"/>
      <c r="D77" s="71"/>
      <c r="E77" s="71"/>
      <c r="F77" s="69"/>
      <c r="G77" s="70"/>
      <c r="H77" s="70"/>
      <c r="I77" s="72"/>
    </row>
    <row r="78" spans="1:9">
      <c r="A78" s="58" t="str">
        <f>IF(B78="","",COUNTA($B78:B$79))</f>
        <v/>
      </c>
      <c r="B78" s="111"/>
      <c r="C78" s="69"/>
      <c r="D78" s="71"/>
      <c r="E78" s="71"/>
      <c r="F78" s="69"/>
      <c r="G78" s="70"/>
      <c r="H78" s="70"/>
      <c r="I78" s="72"/>
    </row>
    <row r="79" spans="1:9">
      <c r="A79" s="58" t="str">
        <f>IF(B79="","",COUNTA($B79:B$79))</f>
        <v/>
      </c>
      <c r="B79" s="111"/>
      <c r="C79" s="69"/>
      <c r="D79" s="71"/>
      <c r="E79" s="71"/>
      <c r="F79" s="69"/>
      <c r="G79" s="70"/>
      <c r="H79" s="70"/>
      <c r="I79" s="72"/>
    </row>
    <row r="95" spans="1:9" ht="18.75">
      <c r="A95" s="130" t="s">
        <v>39</v>
      </c>
      <c r="B95" s="130"/>
      <c r="C95" s="130"/>
      <c r="D95" s="130"/>
      <c r="E95" s="130"/>
      <c r="F95" s="130"/>
      <c r="G95" s="130"/>
      <c r="H95" s="130"/>
      <c r="I95" s="130"/>
    </row>
    <row r="96" spans="1:9" ht="18.75">
      <c r="A96" s="44">
        <v>2</v>
      </c>
      <c r="B96" s="73" t="s">
        <v>40</v>
      </c>
      <c r="C96" s="44"/>
      <c r="D96" s="44"/>
      <c r="E96" s="44"/>
      <c r="F96" s="44"/>
      <c r="G96" s="44"/>
      <c r="H96" s="44"/>
      <c r="I96" s="44"/>
    </row>
    <row r="97" spans="1:9" ht="18.75">
      <c r="A97" s="44"/>
      <c r="B97" s="45" t="s">
        <v>23</v>
      </c>
      <c r="C97" s="44"/>
      <c r="D97" s="44"/>
      <c r="E97" s="44"/>
      <c r="F97" s="44"/>
      <c r="G97" s="44"/>
      <c r="H97" s="44"/>
      <c r="I97" s="44"/>
    </row>
    <row r="98" spans="1:9" ht="18.75">
      <c r="A98" s="44"/>
      <c r="B98" s="46" t="s">
        <v>41</v>
      </c>
      <c r="C98" s="47" t="str">
        <f>IFERROR(INDEX([1]Инвентаризация!$B$52:$I$284,MATCH($B98,[1]Инвентаризация!$B$52:$B$284,0),COLUMN()-1),"")</f>
        <v>Тип</v>
      </c>
      <c r="D98" s="47" t="str">
        <f>IFERROR(INDEX([1]Инвентаризация!$B$52:$I$284,MATCH($B98,[1]Инвентаризация!$B$52:$B$284,0),COLUMN()-1),"")</f>
        <v>Нет характеристик</v>
      </c>
      <c r="E98" s="47" t="str">
        <f>IFERROR(INDEX([1]Инвентаризация!$B$52:$I$284,MATCH($B98,[1]Инвентаризация!$B$52:$B$284,0),COLUMN()-1),"")</f>
        <v>Нет характеристик</v>
      </c>
      <c r="F98" s="47" t="str">
        <f>IFERROR(INDEX([1]Инвентаризация!$B$52:$I$284,MATCH($B98,[1]Инвентаризация!$B$52:$B$284,0),COLUMN()-1),"")</f>
        <v>Состояние</v>
      </c>
      <c r="G98" s="47" t="str">
        <f>IFERROR(INDEX([1]Инвентаризация!$B$52:$I$284,MATCH($B98,[1]Инвентаризация!$B$52:$B$284,0),COLUMN()-1),"")</f>
        <v>Площадь, кв. м</v>
      </c>
      <c r="H98" s="47" t="str">
        <f>IFERROR(INDEX([1]Инвентаризация!$B$52:$I$284,MATCH($B98,[1]Инвентаризация!$B$52:$B$284,0),COLUMN()-1),"")</f>
        <v>Нет характеристик</v>
      </c>
      <c r="I98" s="47" t="str">
        <f>IFERROR(INDEX([1]Инвентаризация!$B$52:$I$284,MATCH($B98,[1]Инвентаризация!$B$52:$B$284,0),COLUMN()-1),"")</f>
        <v>Комментарии</v>
      </c>
    </row>
    <row r="99" spans="1:9" ht="15.75" thickBot="1"/>
    <row r="100" spans="1:9" ht="23.25" thickBot="1">
      <c r="A100" s="48" t="s">
        <v>25</v>
      </c>
      <c r="B100" s="49" t="s">
        <v>26</v>
      </c>
      <c r="C100" s="49" t="s">
        <v>42</v>
      </c>
      <c r="D100" s="49" t="s">
        <v>43</v>
      </c>
      <c r="E100" s="49" t="s">
        <v>29</v>
      </c>
      <c r="F100" s="50" t="s">
        <v>30</v>
      </c>
      <c r="G100" s="51" t="s">
        <v>31</v>
      </c>
      <c r="H100" s="49" t="s">
        <v>32</v>
      </c>
      <c r="I100" s="52" t="s">
        <v>33</v>
      </c>
    </row>
    <row r="101" spans="1:9" ht="16.5">
      <c r="A101" s="53" t="s">
        <v>34</v>
      </c>
      <c r="B101" s="54" t="s">
        <v>35</v>
      </c>
      <c r="C101" s="54" t="s">
        <v>35</v>
      </c>
      <c r="D101" s="54" t="s">
        <v>35</v>
      </c>
      <c r="E101" s="54" t="s">
        <v>35</v>
      </c>
      <c r="F101" s="55" t="s">
        <v>35</v>
      </c>
      <c r="G101" s="56" t="s">
        <v>36</v>
      </c>
      <c r="H101" s="54" t="s">
        <v>36</v>
      </c>
      <c r="I101" s="57" t="s">
        <v>37</v>
      </c>
    </row>
    <row r="102" spans="1:9">
      <c r="A102" s="99">
        <v>1</v>
      </c>
      <c r="B102" s="100" t="s">
        <v>41</v>
      </c>
      <c r="C102" s="69" t="s">
        <v>70</v>
      </c>
      <c r="D102" s="69"/>
      <c r="E102" s="69"/>
      <c r="F102" s="69" t="s">
        <v>38</v>
      </c>
      <c r="G102" s="70"/>
      <c r="H102" s="70" t="s">
        <v>83</v>
      </c>
      <c r="I102" s="70"/>
    </row>
    <row r="103" spans="1:9">
      <c r="A103" s="93">
        <v>2</v>
      </c>
      <c r="B103" s="94" t="s">
        <v>72</v>
      </c>
      <c r="C103" s="95" t="s">
        <v>73</v>
      </c>
      <c r="D103" s="59" t="s">
        <v>76</v>
      </c>
      <c r="E103" s="59" t="s">
        <v>74</v>
      </c>
      <c r="F103" s="59" t="s">
        <v>75</v>
      </c>
      <c r="G103" s="60"/>
      <c r="H103" s="61" t="s">
        <v>88</v>
      </c>
      <c r="I103" s="62"/>
    </row>
    <row r="104" spans="1:9">
      <c r="A104" s="93">
        <v>3</v>
      </c>
      <c r="B104" s="94" t="s">
        <v>82</v>
      </c>
      <c r="C104" s="95" t="s">
        <v>77</v>
      </c>
      <c r="D104" s="59" t="s">
        <v>84</v>
      </c>
      <c r="E104" s="59" t="s">
        <v>85</v>
      </c>
      <c r="F104" s="59" t="s">
        <v>86</v>
      </c>
      <c r="G104" s="60"/>
      <c r="H104" s="61" t="s">
        <v>87</v>
      </c>
      <c r="I104" s="62"/>
    </row>
    <row r="105" spans="1:9">
      <c r="A105" s="93">
        <v>4</v>
      </c>
      <c r="B105" s="94"/>
      <c r="C105" s="95"/>
      <c r="D105" s="59"/>
      <c r="E105" s="59"/>
      <c r="F105" s="59"/>
      <c r="G105" s="60"/>
      <c r="H105" s="61"/>
      <c r="I105" s="62"/>
    </row>
    <row r="106" spans="1:9">
      <c r="A106" s="93" t="str">
        <f>IF(B106="","",COUNTA($B106:B$124))</f>
        <v/>
      </c>
      <c r="B106" s="94"/>
      <c r="C106" s="95"/>
      <c r="D106" s="59"/>
      <c r="E106" s="59"/>
      <c r="F106" s="59"/>
      <c r="G106" s="60"/>
      <c r="H106" s="61"/>
      <c r="I106" s="62"/>
    </row>
    <row r="107" spans="1:9">
      <c r="A107" s="93" t="str">
        <f>IF(B107="","",COUNTA($B107:B$124))</f>
        <v/>
      </c>
      <c r="B107" s="94"/>
      <c r="C107" s="95"/>
      <c r="D107" s="59"/>
      <c r="E107" s="59"/>
      <c r="F107" s="59"/>
      <c r="G107" s="60"/>
      <c r="H107" s="61"/>
      <c r="I107" s="62"/>
    </row>
    <row r="108" spans="1:9">
      <c r="A108" s="93" t="str">
        <f>IF(B108="","",COUNTA($B108:B$124))</f>
        <v/>
      </c>
      <c r="B108" s="94"/>
      <c r="C108" s="95"/>
      <c r="D108" s="59"/>
      <c r="E108" s="59"/>
      <c r="F108" s="59"/>
      <c r="G108" s="60"/>
      <c r="H108" s="61"/>
      <c r="I108" s="62"/>
    </row>
    <row r="109" spans="1:9">
      <c r="A109" s="93" t="str">
        <f>IF(B109="","",COUNTA($B109:B$124))</f>
        <v/>
      </c>
      <c r="B109" s="94"/>
      <c r="C109" s="95"/>
      <c r="D109" s="59"/>
      <c r="E109" s="59"/>
      <c r="F109" s="59"/>
      <c r="G109" s="60"/>
      <c r="H109" s="61"/>
      <c r="I109" s="62"/>
    </row>
    <row r="110" spans="1:9">
      <c r="A110" s="93" t="str">
        <f>IF(B110="","",COUNTA($B110:B$124))</f>
        <v/>
      </c>
      <c r="B110" s="94"/>
      <c r="C110" s="95"/>
      <c r="D110" s="59"/>
      <c r="E110" s="59"/>
      <c r="F110" s="59"/>
      <c r="G110" s="60"/>
      <c r="H110" s="61"/>
      <c r="I110" s="62"/>
    </row>
    <row r="111" spans="1:9">
      <c r="A111" s="93" t="str">
        <f>IF(B111="","",COUNTA($B111:B$124))</f>
        <v/>
      </c>
      <c r="B111" s="94"/>
      <c r="C111" s="95"/>
      <c r="D111" s="59"/>
      <c r="E111" s="59"/>
      <c r="F111" s="59"/>
      <c r="G111" s="60"/>
      <c r="H111" s="61"/>
      <c r="I111" s="62"/>
    </row>
    <row r="112" spans="1:9">
      <c r="A112" s="93" t="str">
        <f>IF(B112="","",COUNTA($B112:B$124))</f>
        <v/>
      </c>
      <c r="B112" s="94"/>
      <c r="C112" s="95"/>
      <c r="D112" s="59"/>
      <c r="E112" s="59"/>
      <c r="F112" s="59"/>
      <c r="G112" s="60"/>
      <c r="H112" s="61"/>
      <c r="I112" s="62"/>
    </row>
    <row r="113" spans="1:9">
      <c r="A113" s="93" t="str">
        <f>IF(B113="","",COUNTA($B113:B$124))</f>
        <v/>
      </c>
      <c r="B113" s="94"/>
      <c r="C113" s="95"/>
      <c r="D113" s="59"/>
      <c r="E113" s="59"/>
      <c r="F113" s="59"/>
      <c r="G113" s="60"/>
      <c r="H113" s="61"/>
      <c r="I113" s="62"/>
    </row>
    <row r="114" spans="1:9">
      <c r="A114" s="58" t="str">
        <f>IF(B114="","",COUNTA($B114:B$124))</f>
        <v/>
      </c>
      <c r="B114" s="94"/>
      <c r="C114" s="59"/>
      <c r="D114" s="59"/>
      <c r="E114" s="59"/>
      <c r="F114" s="59"/>
      <c r="G114" s="60"/>
      <c r="H114" s="61"/>
      <c r="I114" s="62"/>
    </row>
    <row r="115" spans="1:9">
      <c r="A115" s="58" t="str">
        <f>IF(B115="","",COUNTA($B115:B$124))</f>
        <v/>
      </c>
      <c r="B115" s="94"/>
      <c r="C115" s="59"/>
      <c r="D115" s="59"/>
      <c r="E115" s="59"/>
      <c r="F115" s="59"/>
      <c r="G115" s="60"/>
      <c r="H115" s="61"/>
      <c r="I115" s="62"/>
    </row>
    <row r="116" spans="1:9">
      <c r="A116" s="58" t="str">
        <f>IF(B116="","",COUNTA($B116:B$124))</f>
        <v/>
      </c>
      <c r="B116" s="94"/>
      <c r="C116" s="59"/>
      <c r="D116" s="59"/>
      <c r="E116" s="59"/>
      <c r="F116" s="59"/>
      <c r="G116" s="60"/>
      <c r="H116" s="61"/>
      <c r="I116" s="62"/>
    </row>
    <row r="117" spans="1:9">
      <c r="A117" s="58" t="str">
        <f>IF(B117="","",COUNTA($B117:B$124))</f>
        <v/>
      </c>
      <c r="B117" s="94"/>
      <c r="C117" s="59"/>
      <c r="D117" s="59"/>
      <c r="E117" s="59"/>
      <c r="F117" s="59"/>
      <c r="G117" s="60"/>
      <c r="H117" s="61"/>
      <c r="I117" s="62"/>
    </row>
    <row r="118" spans="1:9">
      <c r="A118" s="58" t="str">
        <f>IF(B118="","",COUNTA($B118:B$124))</f>
        <v/>
      </c>
      <c r="B118" s="94"/>
      <c r="C118" s="59"/>
      <c r="D118" s="59"/>
      <c r="E118" s="59"/>
      <c r="F118" s="59"/>
      <c r="G118" s="60"/>
      <c r="H118" s="61"/>
      <c r="I118" s="62"/>
    </row>
    <row r="119" spans="1:9">
      <c r="A119" s="58" t="str">
        <f>IF(B119="","",COUNTA($B119:B$124))</f>
        <v/>
      </c>
      <c r="B119" s="94"/>
      <c r="C119" s="59"/>
      <c r="D119" s="59"/>
      <c r="E119" s="59"/>
      <c r="F119" s="59"/>
      <c r="G119" s="60"/>
      <c r="H119" s="61"/>
      <c r="I119" s="62"/>
    </row>
    <row r="120" spans="1:9">
      <c r="A120" s="58" t="str">
        <f>IF(B120="","",COUNTA($B120:B$124))</f>
        <v/>
      </c>
      <c r="B120" s="94"/>
      <c r="C120" s="59"/>
      <c r="D120" s="59"/>
      <c r="E120" s="59"/>
      <c r="F120" s="59"/>
      <c r="G120" s="60"/>
      <c r="H120" s="61"/>
      <c r="I120" s="62"/>
    </row>
    <row r="121" spans="1:9">
      <c r="A121" s="58" t="str">
        <f>IF(B121="","",COUNTA($B121:B$124))</f>
        <v/>
      </c>
      <c r="B121" s="94"/>
      <c r="C121" s="59"/>
      <c r="D121" s="59"/>
      <c r="E121" s="59"/>
      <c r="F121" s="59"/>
      <c r="G121" s="60"/>
      <c r="H121" s="61"/>
      <c r="I121" s="62"/>
    </row>
    <row r="122" spans="1:9">
      <c r="A122" s="58" t="str">
        <f>IF(B122="","",COUNTA($B122:B$124))</f>
        <v/>
      </c>
      <c r="B122" s="94"/>
      <c r="C122" s="59"/>
      <c r="D122" s="59"/>
      <c r="E122" s="59"/>
      <c r="F122" s="59"/>
      <c r="G122" s="60"/>
      <c r="H122" s="61"/>
      <c r="I122" s="62"/>
    </row>
    <row r="123" spans="1:9">
      <c r="A123" s="58" t="str">
        <f>IF(B123="","",COUNTA($B123:B$124))</f>
        <v/>
      </c>
      <c r="B123" s="94"/>
      <c r="C123" s="59"/>
      <c r="D123" s="59"/>
      <c r="E123" s="59"/>
      <c r="F123" s="59"/>
      <c r="G123" s="60"/>
      <c r="H123" s="61"/>
      <c r="I123" s="62"/>
    </row>
    <row r="124" spans="1:9" ht="15.75" thickBot="1">
      <c r="A124" s="64" t="str">
        <f>IF(B124="","",COUNTA($B124:B$124))</f>
        <v/>
      </c>
      <c r="B124" s="102"/>
      <c r="C124" s="65"/>
      <c r="D124" s="65"/>
      <c r="E124" s="65"/>
      <c r="F124" s="65"/>
      <c r="G124" s="66"/>
      <c r="H124" s="67"/>
      <c r="I124" s="68"/>
    </row>
    <row r="125" spans="1:9">
      <c r="C125" s="43"/>
    </row>
    <row r="126" spans="1:9">
      <c r="C126" s="43"/>
    </row>
    <row r="127" spans="1:9" ht="18.75">
      <c r="A127" s="44">
        <v>3</v>
      </c>
      <c r="B127" s="74" t="s">
        <v>44</v>
      </c>
      <c r="C127" s="44"/>
      <c r="D127" s="44"/>
      <c r="E127" s="44"/>
      <c r="F127" s="44"/>
      <c r="G127" s="44"/>
      <c r="H127" s="44"/>
      <c r="I127" s="44"/>
    </row>
    <row r="128" spans="1:9">
      <c r="B128" s="45" t="s">
        <v>23</v>
      </c>
    </row>
    <row r="129" spans="1:9">
      <c r="B129" s="46" t="s">
        <v>45</v>
      </c>
      <c r="C129" s="47" t="str">
        <f>IFERROR(INDEX([1]Инвентаризация!$B$52:$I$284,MATCH($B129,[1]Инвентаризация!$B$52:$B$284,0),COLUMN()-1),"")</f>
        <v xml:space="preserve">Покрытие </v>
      </c>
      <c r="D129" s="47" t="str">
        <f>IFERROR(INDEX([1]Инвентаризация!$B$52:$I$284,MATCH($B129,[1]Инвентаризация!$B$52:$B$284,0),COLUMN()-1),"")</f>
        <v>Нет характеристик</v>
      </c>
      <c r="E129" s="47" t="str">
        <f>IFERROR(INDEX([1]Инвентаризация!$B$52:$I$284,MATCH($B129,[1]Инвентаризация!$B$52:$B$284,0),COLUMN()-1),"")</f>
        <v>Нет характеристик</v>
      </c>
      <c r="F129" s="47" t="str">
        <f>IFERROR(INDEX([1]Инвентаризация!$B$52:$I$284,MATCH($B129,[1]Инвентаризация!$B$52:$B$284,0),COLUMN()-1),"")</f>
        <v>Состояние</v>
      </c>
      <c r="G129" s="47" t="str">
        <f>IFERROR(INDEX([1]Инвентаризация!$B$52:$I$284,MATCH($B129,[1]Инвентаризация!$B$52:$B$284,0),COLUMN()-1),"")</f>
        <v>Размер, м</v>
      </c>
      <c r="H129" s="47" t="str">
        <f>IFERROR(INDEX([1]Инвентаризация!$B$52:$I$284,MATCH($B129,[1]Инвентаризация!$B$52:$B$284,0),COLUMN()-1),"")</f>
        <v>Перепад высот, м</v>
      </c>
      <c r="I129" s="47" t="str">
        <f>IFERROR(INDEX([1]Инвентаризация!$B$52:$I$284,MATCH($B129,[1]Инвентаризация!$B$52:$B$284,0),COLUMN()-1),"")</f>
        <v>Комментарии</v>
      </c>
    </row>
    <row r="130" spans="1:9" ht="15.75" thickBot="1"/>
    <row r="131" spans="1:9" ht="23.25" thickBot="1">
      <c r="A131" s="48" t="s">
        <v>25</v>
      </c>
      <c r="B131" s="49" t="s">
        <v>26</v>
      </c>
      <c r="C131" s="49" t="s">
        <v>42</v>
      </c>
      <c r="D131" s="49" t="s">
        <v>46</v>
      </c>
      <c r="E131" s="49" t="s">
        <v>47</v>
      </c>
      <c r="F131" s="75" t="s">
        <v>30</v>
      </c>
      <c r="G131" s="51" t="s">
        <v>31</v>
      </c>
      <c r="H131" s="49" t="s">
        <v>32</v>
      </c>
      <c r="I131" s="52" t="s">
        <v>33</v>
      </c>
    </row>
    <row r="132" spans="1:9" ht="16.5">
      <c r="A132" s="53" t="s">
        <v>34</v>
      </c>
      <c r="B132" s="54" t="s">
        <v>35</v>
      </c>
      <c r="C132" s="54" t="s">
        <v>35</v>
      </c>
      <c r="D132" s="54" t="s">
        <v>35</v>
      </c>
      <c r="E132" s="54" t="s">
        <v>35</v>
      </c>
      <c r="F132" s="76" t="s">
        <v>35</v>
      </c>
      <c r="G132" s="56" t="s">
        <v>36</v>
      </c>
      <c r="H132" s="54" t="s">
        <v>36</v>
      </c>
      <c r="I132" s="57" t="s">
        <v>37</v>
      </c>
    </row>
    <row r="133" spans="1:9">
      <c r="A133" s="58">
        <f>IF(B133="","",COUNTA($B133:B$156))</f>
        <v>1</v>
      </c>
      <c r="B133" s="91" t="s">
        <v>89</v>
      </c>
      <c r="C133" s="92" t="s">
        <v>90</v>
      </c>
      <c r="D133" s="96"/>
      <c r="E133" s="96"/>
      <c r="F133" s="92" t="s">
        <v>38</v>
      </c>
      <c r="G133" s="97"/>
      <c r="H133" s="97" t="s">
        <v>74</v>
      </c>
      <c r="I133" s="98"/>
    </row>
    <row r="134" spans="1:9">
      <c r="A134" s="99" t="str">
        <f>IF(B134="","",COUNTA($B134:B$156))</f>
        <v/>
      </c>
      <c r="B134" s="100"/>
      <c r="C134" s="69"/>
      <c r="D134" s="71"/>
      <c r="E134" s="71"/>
      <c r="F134" s="69"/>
      <c r="G134" s="70"/>
      <c r="H134" s="70"/>
      <c r="I134" s="72"/>
    </row>
    <row r="135" spans="1:9">
      <c r="A135" s="112" t="str">
        <f>IF(B135="","",COUNTA($B135:B$156))</f>
        <v/>
      </c>
      <c r="B135" s="100"/>
      <c r="C135" s="113"/>
      <c r="D135" s="71"/>
      <c r="E135" s="71"/>
      <c r="F135" s="69"/>
      <c r="G135" s="70"/>
      <c r="H135" s="70"/>
      <c r="I135" s="72"/>
    </row>
    <row r="136" spans="1:9">
      <c r="A136" s="93" t="str">
        <f>IF(B136="","",COUNTA($B136:B$156))</f>
        <v/>
      </c>
      <c r="B136" s="94"/>
      <c r="C136" s="95"/>
      <c r="D136" s="59"/>
      <c r="E136" s="59"/>
      <c r="F136" s="77"/>
      <c r="G136" s="60"/>
      <c r="H136" s="61"/>
      <c r="I136" s="62"/>
    </row>
    <row r="137" spans="1:9">
      <c r="A137" s="93" t="str">
        <f>IF(B137="","",COUNTA($B137:B$156))</f>
        <v/>
      </c>
      <c r="B137" s="94"/>
      <c r="C137" s="95"/>
      <c r="D137" s="59"/>
      <c r="E137" s="59"/>
      <c r="F137" s="77"/>
      <c r="G137" s="60"/>
      <c r="H137" s="61"/>
      <c r="I137" s="62"/>
    </row>
    <row r="138" spans="1:9">
      <c r="A138" s="93" t="str">
        <f>IF(B138="","",COUNTA($B138:B$156))</f>
        <v/>
      </c>
      <c r="B138" s="94"/>
      <c r="C138" s="95"/>
      <c r="D138" s="59"/>
      <c r="E138" s="59"/>
      <c r="F138" s="77"/>
      <c r="G138" s="60"/>
      <c r="H138" s="61"/>
      <c r="I138" s="62"/>
    </row>
    <row r="139" spans="1:9">
      <c r="A139" s="93" t="str">
        <f>IF(B139="","",COUNTA($B139:B$156))</f>
        <v/>
      </c>
      <c r="B139" s="94"/>
      <c r="C139" s="95"/>
      <c r="D139" s="59"/>
      <c r="E139" s="59"/>
      <c r="F139" s="77"/>
      <c r="G139" s="60"/>
      <c r="H139" s="61"/>
      <c r="I139" s="62"/>
    </row>
    <row r="140" spans="1:9">
      <c r="A140" s="93" t="str">
        <f>IF(B140="","",COUNTA($B140:B$156))</f>
        <v/>
      </c>
      <c r="B140" s="94"/>
      <c r="C140" s="95"/>
      <c r="D140" s="59"/>
      <c r="E140" s="59"/>
      <c r="F140" s="77"/>
      <c r="G140" s="60"/>
      <c r="H140" s="61"/>
      <c r="I140" s="62"/>
    </row>
    <row r="141" spans="1:9">
      <c r="A141" s="93" t="str">
        <f>IF(B141="","",COUNTA($B141:B$156))</f>
        <v/>
      </c>
      <c r="B141" s="94"/>
      <c r="C141" s="95"/>
      <c r="D141" s="59"/>
      <c r="E141" s="59"/>
      <c r="F141" s="77"/>
      <c r="G141" s="60"/>
      <c r="H141" s="61"/>
      <c r="I141" s="62"/>
    </row>
    <row r="142" spans="1:9">
      <c r="A142" s="93" t="str">
        <f>IF(B142="","",COUNTA($B142:B$156))</f>
        <v/>
      </c>
      <c r="B142" s="94"/>
      <c r="C142" s="95"/>
      <c r="D142" s="59"/>
      <c r="E142" s="59"/>
      <c r="F142" s="77"/>
      <c r="G142" s="60"/>
      <c r="H142" s="61"/>
      <c r="I142" s="62"/>
    </row>
    <row r="143" spans="1:9">
      <c r="A143" s="93" t="str">
        <f>IF(B143="","",COUNTA($B143:B$156))</f>
        <v/>
      </c>
      <c r="B143" s="94"/>
      <c r="C143" s="95"/>
      <c r="D143" s="59"/>
      <c r="E143" s="59"/>
      <c r="F143" s="77"/>
      <c r="G143" s="60"/>
      <c r="H143" s="61"/>
      <c r="I143" s="62"/>
    </row>
    <row r="144" spans="1:9">
      <c r="A144" s="93" t="str">
        <f>IF(B144="","",COUNTA($B144:B$156))</f>
        <v/>
      </c>
      <c r="B144" s="94"/>
      <c r="C144" s="95"/>
      <c r="D144" s="59"/>
      <c r="E144" s="59"/>
      <c r="F144" s="77"/>
      <c r="G144" s="60"/>
      <c r="H144" s="61"/>
      <c r="I144" s="62"/>
    </row>
    <row r="145" spans="1:9">
      <c r="A145" s="93" t="str">
        <f>IF(B145="","",COUNTA($B145:B$156))</f>
        <v/>
      </c>
      <c r="B145" s="94"/>
      <c r="C145" s="95"/>
      <c r="D145" s="59"/>
      <c r="E145" s="59"/>
      <c r="F145" s="77"/>
      <c r="G145" s="60"/>
      <c r="H145" s="61"/>
      <c r="I145" s="62"/>
    </row>
    <row r="146" spans="1:9">
      <c r="A146" s="93" t="str">
        <f>IF(B146="","",COUNTA($B146:B$156))</f>
        <v/>
      </c>
      <c r="B146" s="94"/>
      <c r="C146" s="95"/>
      <c r="D146" s="59"/>
      <c r="E146" s="59"/>
      <c r="F146" s="77"/>
      <c r="G146" s="60"/>
      <c r="H146" s="61"/>
      <c r="I146" s="62"/>
    </row>
    <row r="147" spans="1:9">
      <c r="A147" s="93" t="str">
        <f>IF(B147="","",COUNTA($B147:B$156))</f>
        <v/>
      </c>
      <c r="B147" s="94"/>
      <c r="C147" s="95"/>
      <c r="D147" s="59"/>
      <c r="E147" s="59"/>
      <c r="F147" s="77"/>
      <c r="G147" s="60"/>
      <c r="H147" s="61"/>
      <c r="I147" s="62"/>
    </row>
    <row r="148" spans="1:9">
      <c r="A148" s="93" t="str">
        <f>IF(B148="","",COUNTA($B148:B$156))</f>
        <v/>
      </c>
      <c r="B148" s="94"/>
      <c r="C148" s="95"/>
      <c r="D148" s="59"/>
      <c r="E148" s="59"/>
      <c r="F148" s="77"/>
      <c r="G148" s="60"/>
      <c r="H148" s="61"/>
      <c r="I148" s="62"/>
    </row>
    <row r="149" spans="1:9">
      <c r="A149" s="93" t="str">
        <f>IF(B149="","",COUNTA($B149:B$156))</f>
        <v/>
      </c>
      <c r="B149" s="94"/>
      <c r="C149" s="95"/>
      <c r="D149" s="59"/>
      <c r="E149" s="59"/>
      <c r="F149" s="77"/>
      <c r="G149" s="60"/>
      <c r="H149" s="61"/>
      <c r="I149" s="62"/>
    </row>
    <row r="150" spans="1:9">
      <c r="A150" s="93" t="str">
        <f>IF(B150="","",COUNTA($B150:B$156))</f>
        <v/>
      </c>
      <c r="B150" s="94"/>
      <c r="C150" s="95"/>
      <c r="D150" s="59"/>
      <c r="E150" s="59"/>
      <c r="F150" s="77"/>
      <c r="G150" s="60"/>
      <c r="H150" s="61"/>
      <c r="I150" s="62"/>
    </row>
    <row r="151" spans="1:9">
      <c r="A151" s="93" t="str">
        <f>IF(B151="","",COUNTA($B151:B$156))</f>
        <v/>
      </c>
      <c r="B151" s="94"/>
      <c r="C151" s="95"/>
      <c r="D151" s="59"/>
      <c r="E151" s="59"/>
      <c r="F151" s="77"/>
      <c r="G151" s="60"/>
      <c r="H151" s="61"/>
      <c r="I151" s="62"/>
    </row>
    <row r="152" spans="1:9">
      <c r="A152" s="93" t="str">
        <f>IF(B152="","",COUNTA($B152:B$156))</f>
        <v/>
      </c>
      <c r="B152" s="94"/>
      <c r="C152" s="95"/>
      <c r="D152" s="59"/>
      <c r="E152" s="59"/>
      <c r="F152" s="77"/>
      <c r="G152" s="60"/>
      <c r="H152" s="61"/>
      <c r="I152" s="62"/>
    </row>
    <row r="153" spans="1:9">
      <c r="A153" s="93" t="str">
        <f>IF(B153="","",COUNTA($B153:B$156))</f>
        <v/>
      </c>
      <c r="B153" s="94"/>
      <c r="C153" s="95"/>
      <c r="D153" s="59"/>
      <c r="E153" s="59"/>
      <c r="F153" s="77"/>
      <c r="G153" s="60"/>
      <c r="H153" s="61"/>
      <c r="I153" s="62"/>
    </row>
    <row r="154" spans="1:9">
      <c r="A154" s="93" t="str">
        <f>IF(B154="","",COUNTA($B154:B$156))</f>
        <v/>
      </c>
      <c r="B154" s="94"/>
      <c r="C154" s="95"/>
      <c r="D154" s="59"/>
      <c r="E154" s="59"/>
      <c r="F154" s="77"/>
      <c r="G154" s="60"/>
      <c r="H154" s="61"/>
      <c r="I154" s="62"/>
    </row>
    <row r="155" spans="1:9">
      <c r="A155" s="93" t="str">
        <f>IF(B155="","",COUNTA($B155:B$156))</f>
        <v/>
      </c>
      <c r="B155" s="94"/>
      <c r="C155" s="95"/>
      <c r="D155" s="59"/>
      <c r="E155" s="59"/>
      <c r="F155" s="77"/>
      <c r="G155" s="60"/>
      <c r="H155" s="61"/>
      <c r="I155" s="62"/>
    </row>
    <row r="156" spans="1:9" ht="15.75" thickBot="1">
      <c r="A156" s="101" t="str">
        <f>IF(B156="","",COUNTA($B156:B$156))</f>
        <v/>
      </c>
      <c r="B156" s="102"/>
      <c r="C156" s="103"/>
      <c r="D156" s="65"/>
      <c r="E156" s="65"/>
      <c r="F156" s="78"/>
      <c r="G156" s="66"/>
      <c r="H156" s="67"/>
      <c r="I156" s="68"/>
    </row>
    <row r="159" spans="1:9" ht="18.75">
      <c r="A159" s="44">
        <v>4</v>
      </c>
      <c r="B159" s="74" t="s">
        <v>48</v>
      </c>
      <c r="C159" s="44"/>
      <c r="D159" s="79"/>
      <c r="E159" s="44"/>
      <c r="F159" s="44"/>
      <c r="G159" s="44"/>
      <c r="H159" s="44"/>
      <c r="I159" s="44"/>
    </row>
    <row r="160" spans="1:9">
      <c r="B160" s="45" t="s">
        <v>23</v>
      </c>
    </row>
    <row r="161" spans="1:9">
      <c r="B161" s="46" t="s">
        <v>49</v>
      </c>
      <c r="C161" s="47" t="str">
        <f>IFERROR(INDEX([1]Инвентаризация!$B$52:$I$284,MATCH($B161,[1]Инвентаризация!$B$52:$B$284,0),COLUMN()-1),"")</f>
        <v>Материал</v>
      </c>
      <c r="D161" s="47" t="str">
        <f>IFERROR(INDEX([1]Инвентаризация!$B$52:$I$284,MATCH($B161,[1]Инвентаризация!$B$52:$B$284,0),COLUMN()-1),"")</f>
        <v>Нет характеристик</v>
      </c>
      <c r="E161" s="47" t="str">
        <f>IFERROR(INDEX([1]Инвентаризация!$B$52:$I$284,MATCH($B161,[1]Инвентаризация!$B$52:$B$284,0),COLUMN()-1),"")</f>
        <v>Нет характеристик</v>
      </c>
      <c r="F161" s="47" t="str">
        <f>IFERROR(INDEX([1]Инвентаризация!$B$52:$I$284,MATCH($B161,[1]Инвентаризация!$B$52:$B$284,0),COLUMN()-1),"")</f>
        <v>Состояние</v>
      </c>
      <c r="G161" s="47" t="str">
        <f>IFERROR(INDEX([1]Инвентаризация!$B$52:$I$284,MATCH($B161,[1]Инвентаризация!$B$52:$B$284,0),COLUMN()-1),"")</f>
        <v>Количество парковочных мест, ед.</v>
      </c>
      <c r="H161" s="47" t="str">
        <f>IFERROR(INDEX([1]Инвентаризация!$B$52:$I$284,MATCH($B161,[1]Инвентаризация!$B$52:$B$284,0),COLUMN()-1),"")</f>
        <v>Площадь, кв. м</v>
      </c>
      <c r="I161" s="47" t="str">
        <f>IFERROR(INDEX([1]Инвентаризация!$B$52:$I$284,MATCH($B161,[1]Инвентаризация!$B$52:$B$284,0),COLUMN()-1),"")</f>
        <v>Комментарии</v>
      </c>
    </row>
    <row r="162" spans="1:9" ht="15.75" thickBot="1"/>
    <row r="163" spans="1:9" ht="23.25" thickBot="1">
      <c r="A163" s="48" t="s">
        <v>25</v>
      </c>
      <c r="B163" s="49" t="s">
        <v>26</v>
      </c>
      <c r="C163" s="49" t="s">
        <v>42</v>
      </c>
      <c r="D163" s="49" t="s">
        <v>43</v>
      </c>
      <c r="E163" s="49" t="s">
        <v>29</v>
      </c>
      <c r="F163" s="75" t="s">
        <v>30</v>
      </c>
      <c r="G163" s="51" t="s">
        <v>31</v>
      </c>
      <c r="H163" s="49" t="s">
        <v>32</v>
      </c>
      <c r="I163" s="52" t="s">
        <v>33</v>
      </c>
    </row>
    <row r="164" spans="1:9" ht="16.5">
      <c r="A164" s="53" t="s">
        <v>34</v>
      </c>
      <c r="B164" s="54" t="s">
        <v>35</v>
      </c>
      <c r="C164" s="54" t="s">
        <v>35</v>
      </c>
      <c r="D164" s="54" t="s">
        <v>35</v>
      </c>
      <c r="E164" s="54" t="s">
        <v>35</v>
      </c>
      <c r="F164" s="76" t="s">
        <v>35</v>
      </c>
      <c r="G164" s="56" t="s">
        <v>36</v>
      </c>
      <c r="H164" s="54" t="s">
        <v>36</v>
      </c>
      <c r="I164" s="57" t="s">
        <v>37</v>
      </c>
    </row>
    <row r="165" spans="1:9">
      <c r="A165" s="107">
        <v>1</v>
      </c>
      <c r="B165" s="100"/>
      <c r="C165" s="69"/>
      <c r="D165" s="71"/>
      <c r="E165" s="71"/>
      <c r="F165" s="69"/>
      <c r="G165" s="70"/>
      <c r="H165" s="70"/>
      <c r="I165" s="104"/>
    </row>
    <row r="166" spans="1:9">
      <c r="A166" s="93">
        <v>2</v>
      </c>
      <c r="B166" s="94"/>
      <c r="C166" s="95"/>
      <c r="D166" s="59"/>
      <c r="E166" s="59"/>
      <c r="F166" s="59"/>
      <c r="G166" s="60"/>
      <c r="H166" s="61"/>
      <c r="I166" s="62"/>
    </row>
    <row r="167" spans="1:9">
      <c r="A167" s="93">
        <v>3</v>
      </c>
      <c r="B167" s="94"/>
      <c r="C167" s="95"/>
      <c r="D167" s="59"/>
      <c r="E167" s="59"/>
      <c r="F167" s="59"/>
      <c r="G167" s="60"/>
      <c r="H167" s="61"/>
      <c r="I167" s="62"/>
    </row>
    <row r="168" spans="1:9">
      <c r="A168" s="93">
        <v>4</v>
      </c>
      <c r="B168" s="94"/>
      <c r="C168" s="95"/>
      <c r="D168" s="59"/>
      <c r="E168" s="59"/>
      <c r="F168" s="59"/>
      <c r="G168" s="60"/>
      <c r="H168" s="61"/>
      <c r="I168" s="62"/>
    </row>
    <row r="169" spans="1:9">
      <c r="A169" s="93">
        <v>5</v>
      </c>
      <c r="B169" s="94"/>
      <c r="C169" s="95"/>
      <c r="D169" s="59"/>
      <c r="E169" s="59"/>
      <c r="F169" s="59"/>
      <c r="G169" s="60"/>
      <c r="H169" s="61"/>
      <c r="I169" s="62"/>
    </row>
    <row r="170" spans="1:9">
      <c r="A170" s="93" t="str">
        <f>IF(B170="","",COUNTA($B170:B$181))</f>
        <v/>
      </c>
      <c r="B170" s="94"/>
      <c r="C170" s="95"/>
      <c r="D170" s="59"/>
      <c r="E170" s="59"/>
      <c r="F170" s="59"/>
      <c r="G170" s="60"/>
      <c r="H170" s="61"/>
      <c r="I170" s="62"/>
    </row>
    <row r="171" spans="1:9">
      <c r="A171" s="93" t="str">
        <f>IF(B171="","",COUNTA($B171:B$181))</f>
        <v/>
      </c>
      <c r="B171" s="94"/>
      <c r="C171" s="95"/>
      <c r="D171" s="59"/>
      <c r="E171" s="59"/>
      <c r="F171" s="59"/>
      <c r="G171" s="60"/>
      <c r="H171" s="61"/>
      <c r="I171" s="62"/>
    </row>
    <row r="172" spans="1:9">
      <c r="A172" s="93" t="str">
        <f>IF(B172="","",COUNTA($B172:B$181))</f>
        <v/>
      </c>
      <c r="B172" s="94"/>
      <c r="C172" s="95"/>
      <c r="D172" s="59"/>
      <c r="E172" s="59"/>
      <c r="F172" s="59"/>
      <c r="G172" s="60"/>
      <c r="H172" s="61"/>
      <c r="I172" s="62"/>
    </row>
    <row r="173" spans="1:9">
      <c r="A173" s="93" t="str">
        <f>IF(B173="","",COUNTA($B173:B$181))</f>
        <v/>
      </c>
      <c r="B173" s="94"/>
      <c r="C173" s="95"/>
      <c r="D173" s="59"/>
      <c r="E173" s="59"/>
      <c r="F173" s="59"/>
      <c r="G173" s="60"/>
      <c r="H173" s="61"/>
      <c r="I173" s="62"/>
    </row>
    <row r="174" spans="1:9">
      <c r="A174" s="93" t="str">
        <f>IF(B174="","",COUNTA($B174:B$181))</f>
        <v/>
      </c>
      <c r="B174" s="94"/>
      <c r="C174" s="95"/>
      <c r="D174" s="59"/>
      <c r="E174" s="59"/>
      <c r="F174" s="59"/>
      <c r="G174" s="60"/>
      <c r="H174" s="61"/>
      <c r="I174" s="62"/>
    </row>
    <row r="175" spans="1:9">
      <c r="A175" s="93" t="str">
        <f>IF(B175="","",COUNTA($B175:B$181))</f>
        <v/>
      </c>
      <c r="B175" s="94"/>
      <c r="C175" s="95"/>
      <c r="D175" s="59"/>
      <c r="E175" s="59"/>
      <c r="F175" s="59"/>
      <c r="G175" s="60"/>
      <c r="H175" s="61"/>
      <c r="I175" s="62"/>
    </row>
    <row r="176" spans="1:9">
      <c r="A176" s="93" t="str">
        <f>IF(B176="","",COUNTA($B176:B$181))</f>
        <v/>
      </c>
      <c r="B176" s="94"/>
      <c r="C176" s="95"/>
      <c r="D176" s="59"/>
      <c r="E176" s="59"/>
      <c r="F176" s="59"/>
      <c r="G176" s="60"/>
      <c r="H176" s="61"/>
      <c r="I176" s="62"/>
    </row>
    <row r="177" spans="1:9">
      <c r="A177" s="93" t="str">
        <f>IF(B177="","",COUNTA($B177:B$181))</f>
        <v/>
      </c>
      <c r="B177" s="94"/>
      <c r="C177" s="95"/>
      <c r="D177" s="59"/>
      <c r="E177" s="59"/>
      <c r="F177" s="59"/>
      <c r="G177" s="60"/>
      <c r="H177" s="61"/>
      <c r="I177" s="62"/>
    </row>
    <row r="178" spans="1:9">
      <c r="A178" s="93" t="str">
        <f>IF(B178="","",COUNTA($B178:B$181))</f>
        <v/>
      </c>
      <c r="B178" s="94"/>
      <c r="C178" s="95"/>
      <c r="D178" s="59"/>
      <c r="E178" s="59"/>
      <c r="F178" s="59"/>
      <c r="G178" s="60"/>
      <c r="H178" s="61"/>
      <c r="I178" s="62"/>
    </row>
    <row r="179" spans="1:9">
      <c r="A179" s="105" t="str">
        <f>IF(B179="","",COUNTA($B179:B$181))</f>
        <v/>
      </c>
      <c r="B179" s="94"/>
      <c r="C179" s="95"/>
      <c r="D179" s="59"/>
      <c r="E179" s="59"/>
      <c r="F179" s="59"/>
      <c r="G179" s="60"/>
      <c r="H179" s="61"/>
      <c r="I179" s="62"/>
    </row>
    <row r="180" spans="1:9">
      <c r="A180" s="105" t="str">
        <f>IF(B180="","",COUNTA($B180:B$181))</f>
        <v/>
      </c>
      <c r="B180" s="94"/>
      <c r="C180" s="95"/>
      <c r="D180" s="59"/>
      <c r="E180" s="59"/>
      <c r="F180" s="59"/>
      <c r="G180" s="60"/>
      <c r="H180" s="61"/>
      <c r="I180" s="62"/>
    </row>
    <row r="181" spans="1:9">
      <c r="A181" s="105" t="str">
        <f>IF(B181="","",COUNTA($B$181:B181))</f>
        <v/>
      </c>
      <c r="B181" s="94"/>
      <c r="C181" s="95"/>
      <c r="D181" s="59"/>
      <c r="E181" s="59"/>
      <c r="F181" s="59"/>
      <c r="G181" s="60"/>
      <c r="H181" s="61"/>
      <c r="I181" s="62"/>
    </row>
    <row r="182" spans="1:9">
      <c r="A182" s="105" t="str">
        <f>IF(B182="","",COUNTA($B$181:B182))</f>
        <v/>
      </c>
      <c r="B182" s="94"/>
      <c r="C182" s="95"/>
      <c r="D182" s="59"/>
      <c r="E182" s="59"/>
      <c r="F182" s="59"/>
      <c r="G182" s="60"/>
      <c r="H182" s="61"/>
      <c r="I182" s="62"/>
    </row>
    <row r="183" spans="1:9">
      <c r="A183" s="105" t="str">
        <f>IF(B183="","",COUNTA($B$181:B183))</f>
        <v/>
      </c>
      <c r="B183" s="94"/>
      <c r="C183" s="95"/>
      <c r="D183" s="59"/>
      <c r="E183" s="59"/>
      <c r="F183" s="59"/>
      <c r="G183" s="60"/>
      <c r="H183" s="61"/>
      <c r="I183" s="62"/>
    </row>
    <row r="184" spans="1:9">
      <c r="A184" s="105" t="str">
        <f>IF(B184="","",COUNTA($B$181:B184))</f>
        <v/>
      </c>
      <c r="B184" s="94"/>
      <c r="C184" s="95"/>
      <c r="D184" s="59"/>
      <c r="E184" s="59"/>
      <c r="F184" s="59"/>
      <c r="G184" s="60"/>
      <c r="H184" s="61"/>
      <c r="I184" s="62"/>
    </row>
    <row r="185" spans="1:9">
      <c r="A185" s="105" t="str">
        <f>IF(B185="","",COUNTA($B$181:B185))</f>
        <v/>
      </c>
      <c r="B185" s="94"/>
      <c r="C185" s="95"/>
      <c r="D185" s="59"/>
      <c r="E185" s="59"/>
      <c r="F185" s="59"/>
      <c r="G185" s="60"/>
      <c r="H185" s="61"/>
      <c r="I185" s="62"/>
    </row>
    <row r="186" spans="1:9" ht="15.75" thickBot="1">
      <c r="A186" s="108" t="str">
        <f>IF(B186="","",COUNTA($B$181:B186))</f>
        <v/>
      </c>
      <c r="B186" s="102"/>
      <c r="C186" s="103"/>
      <c r="D186" s="65"/>
      <c r="E186" s="65"/>
      <c r="F186" s="65"/>
      <c r="G186" s="66"/>
      <c r="H186" s="67"/>
      <c r="I186" s="68"/>
    </row>
    <row r="187" spans="1:9">
      <c r="A187" s="93"/>
      <c r="B187" s="94"/>
      <c r="C187" s="95"/>
      <c r="D187" s="59"/>
      <c r="E187" s="59"/>
      <c r="F187" s="59"/>
      <c r="G187" s="61"/>
      <c r="H187" s="61"/>
      <c r="I187" s="61"/>
    </row>
    <row r="188" spans="1:9">
      <c r="A188" s="93"/>
      <c r="B188" s="94"/>
      <c r="C188" s="95"/>
      <c r="D188" s="59"/>
      <c r="E188" s="59"/>
      <c r="F188" s="59"/>
      <c r="G188" s="61"/>
      <c r="H188" s="61"/>
      <c r="I188" s="61"/>
    </row>
    <row r="189" spans="1:9">
      <c r="A189" s="109"/>
      <c r="B189" s="109"/>
      <c r="C189" s="109"/>
    </row>
    <row r="191" spans="1:9" ht="18.75">
      <c r="A191" s="44">
        <v>5</v>
      </c>
      <c r="B191" s="80" t="s">
        <v>50</v>
      </c>
      <c r="C191" s="44"/>
      <c r="D191" s="44"/>
      <c r="E191" s="44"/>
      <c r="F191" s="44"/>
      <c r="G191" s="44"/>
      <c r="H191" s="44"/>
      <c r="I191" s="44"/>
    </row>
    <row r="192" spans="1:9" ht="18.75">
      <c r="A192" s="44"/>
      <c r="B192" s="45" t="s">
        <v>23</v>
      </c>
    </row>
    <row r="193" spans="1:9" ht="18.75">
      <c r="A193" s="44"/>
      <c r="B193" s="46" t="s">
        <v>51</v>
      </c>
      <c r="C193" s="47" t="str">
        <f>IFERROR(INDEX([1]Инвентаризация!$B$52:$I$284,MATCH($B193,[1]Инвентаризация!$B$52:$B$284,0),COLUMN()-1),"")</f>
        <v>Материал</v>
      </c>
      <c r="D193" s="47" t="str">
        <f>IFERROR(INDEX([1]Инвентаризация!$B$52:$I$284,MATCH($B193,[1]Инвентаризация!$B$52:$B$284,0),COLUMN()-1),"")</f>
        <v>Нет характеристик</v>
      </c>
      <c r="E193" s="47" t="str">
        <f>IFERROR(INDEX([1]Инвентаризация!$B$52:$I$284,MATCH($B193,[1]Инвентаризация!$B$52:$B$284,0),COLUMN()-1),"")</f>
        <v>Нет характеристик</v>
      </c>
      <c r="F193" s="47" t="str">
        <f>IFERROR(INDEX([1]Инвентаризация!$B$52:$I$284,MATCH($B193,[1]Инвентаризация!$B$52:$B$284,0),COLUMN()-1),"")</f>
        <v>Состояние</v>
      </c>
      <c r="G193" s="47" t="str">
        <f>IFERROR(INDEX([1]Инвентаризация!$B$52:$I$284,MATCH($B193,[1]Инвентаризация!$B$52:$B$284,0),COLUMN()-1),"")</f>
        <v>Нет характеристик</v>
      </c>
      <c r="H193" s="47" t="str">
        <f>IFERROR(INDEX([1]Инвентаризация!$B$52:$I$284,MATCH($B193,[1]Инвентаризация!$B$52:$B$284,0),COLUMN()-1),"")</f>
        <v>Площадь, кв. м</v>
      </c>
      <c r="I193" s="47" t="str">
        <f>IFERROR(INDEX([1]Инвентаризация!$B$52:$I$284,MATCH($B193,[1]Инвентаризация!$B$52:$B$284,0),COLUMN()-1),"")</f>
        <v>Комментарии</v>
      </c>
    </row>
    <row r="194" spans="1:9" ht="15.75" thickBot="1"/>
    <row r="195" spans="1:9" ht="23.25" thickBot="1">
      <c r="A195" s="48" t="s">
        <v>25</v>
      </c>
      <c r="B195" s="49" t="s">
        <v>26</v>
      </c>
      <c r="C195" s="49" t="s">
        <v>42</v>
      </c>
      <c r="D195" s="49" t="s">
        <v>43</v>
      </c>
      <c r="E195" s="49" t="s">
        <v>29</v>
      </c>
      <c r="F195" s="75" t="s">
        <v>30</v>
      </c>
      <c r="G195" s="51" t="s">
        <v>31</v>
      </c>
      <c r="H195" s="49" t="s">
        <v>32</v>
      </c>
      <c r="I195" s="52" t="s">
        <v>33</v>
      </c>
    </row>
    <row r="196" spans="1:9" ht="16.5">
      <c r="A196" s="53" t="s">
        <v>34</v>
      </c>
      <c r="B196" s="54" t="s">
        <v>35</v>
      </c>
      <c r="C196" s="54" t="s">
        <v>35</v>
      </c>
      <c r="D196" s="54" t="s">
        <v>35</v>
      </c>
      <c r="E196" s="54" t="s">
        <v>35</v>
      </c>
      <c r="F196" s="76" t="s">
        <v>35</v>
      </c>
      <c r="G196" s="56" t="s">
        <v>36</v>
      </c>
      <c r="H196" s="54" t="s">
        <v>36</v>
      </c>
      <c r="I196" s="57" t="s">
        <v>37</v>
      </c>
    </row>
    <row r="197" spans="1:9">
      <c r="A197" s="99">
        <f>IF(B197="","",COUNTA($B197:B$220))</f>
        <v>1</v>
      </c>
      <c r="B197" s="100" t="s">
        <v>91</v>
      </c>
      <c r="C197" s="69" t="s">
        <v>92</v>
      </c>
      <c r="D197" s="71" t="s">
        <v>93</v>
      </c>
      <c r="E197" s="71"/>
      <c r="F197" s="69" t="s">
        <v>94</v>
      </c>
      <c r="G197" s="72"/>
      <c r="H197" s="70" t="s">
        <v>78</v>
      </c>
      <c r="I197" s="72"/>
    </row>
    <row r="198" spans="1:9">
      <c r="A198" s="99" t="str">
        <f>IF(B198="","",COUNTA($B198:B$220))</f>
        <v/>
      </c>
      <c r="B198" s="100"/>
      <c r="C198" s="69"/>
      <c r="D198" s="71"/>
      <c r="E198" s="71"/>
      <c r="F198" s="69"/>
      <c r="G198" s="72"/>
      <c r="H198" s="70"/>
      <c r="I198" s="72"/>
    </row>
    <row r="199" spans="1:9">
      <c r="A199" s="99" t="str">
        <f>IF(B199="","",COUNTA($B199:B$220))</f>
        <v/>
      </c>
      <c r="B199" s="100"/>
      <c r="C199" s="69"/>
      <c r="D199" s="71"/>
      <c r="E199" s="71"/>
      <c r="F199" s="69"/>
      <c r="G199" s="72"/>
      <c r="H199" s="70"/>
      <c r="I199" s="72"/>
    </row>
    <row r="200" spans="1:9">
      <c r="A200" s="99" t="str">
        <f>IF(B200="","",COUNTA($B200:B$220))</f>
        <v/>
      </c>
      <c r="B200" s="100"/>
      <c r="C200" s="69"/>
      <c r="D200" s="71"/>
      <c r="E200" s="71"/>
      <c r="F200" s="69"/>
      <c r="G200" s="72"/>
      <c r="H200" s="70"/>
      <c r="I200" s="72"/>
    </row>
    <row r="201" spans="1:9">
      <c r="A201" s="58" t="str">
        <f>IF(B201="","",COUNTA($B201:B$220))</f>
        <v/>
      </c>
      <c r="B201" s="94"/>
      <c r="C201" s="59"/>
      <c r="D201" s="59"/>
      <c r="E201" s="59"/>
      <c r="F201" s="59"/>
      <c r="G201" s="60"/>
      <c r="H201" s="61"/>
      <c r="I201" s="62"/>
    </row>
    <row r="202" spans="1:9">
      <c r="A202" s="58" t="str">
        <f>IF(B202="","",COUNTA($B202:B$220))</f>
        <v/>
      </c>
      <c r="B202" s="94"/>
      <c r="C202" s="59"/>
      <c r="D202" s="59"/>
      <c r="E202" s="59"/>
      <c r="F202" s="59"/>
      <c r="G202" s="60"/>
      <c r="H202" s="61"/>
      <c r="I202" s="62"/>
    </row>
    <row r="203" spans="1:9">
      <c r="A203" s="58" t="str">
        <f>IF(B203="","",COUNTA($B203:B$220))</f>
        <v/>
      </c>
      <c r="B203" s="94"/>
      <c r="C203" s="59"/>
      <c r="D203" s="59"/>
      <c r="E203" s="59"/>
      <c r="F203" s="59"/>
      <c r="G203" s="60"/>
      <c r="H203" s="61"/>
      <c r="I203" s="62"/>
    </row>
    <row r="204" spans="1:9">
      <c r="A204" s="58" t="str">
        <f>IF(B204="","",COUNTA($B204:B$220))</f>
        <v/>
      </c>
      <c r="B204" s="94"/>
      <c r="C204" s="59"/>
      <c r="D204" s="59"/>
      <c r="E204" s="59"/>
      <c r="F204" s="59"/>
      <c r="G204" s="60"/>
      <c r="H204" s="61"/>
      <c r="I204" s="62"/>
    </row>
    <row r="205" spans="1:9">
      <c r="A205" s="58" t="str">
        <f>IF(B205="","",COUNTA($B205:B$220))</f>
        <v/>
      </c>
      <c r="B205" s="94"/>
      <c r="C205" s="59"/>
      <c r="D205" s="59"/>
      <c r="E205" s="59"/>
      <c r="F205" s="59"/>
      <c r="G205" s="60"/>
      <c r="H205" s="61"/>
      <c r="I205" s="62"/>
    </row>
    <row r="206" spans="1:9">
      <c r="A206" s="58" t="str">
        <f>IF(B206="","",COUNTA($B206:B$220))</f>
        <v/>
      </c>
      <c r="B206" s="94"/>
      <c r="C206" s="59"/>
      <c r="D206" s="59"/>
      <c r="E206" s="59"/>
      <c r="F206" s="59"/>
      <c r="G206" s="60"/>
      <c r="H206" s="61"/>
      <c r="I206" s="62"/>
    </row>
    <row r="207" spans="1:9">
      <c r="A207" s="58"/>
      <c r="B207" s="94"/>
      <c r="C207" s="95"/>
      <c r="D207" s="59"/>
      <c r="E207" s="59"/>
      <c r="F207" s="59"/>
      <c r="G207" s="60"/>
      <c r="H207" s="61"/>
      <c r="I207" s="62"/>
    </row>
    <row r="208" spans="1:9">
      <c r="A208" s="58"/>
      <c r="B208" s="94"/>
      <c r="C208" s="95"/>
      <c r="D208" s="59"/>
      <c r="E208" s="59"/>
      <c r="F208" s="59"/>
      <c r="G208" s="60"/>
      <c r="H208" s="61"/>
      <c r="I208" s="62"/>
    </row>
    <row r="209" spans="1:9">
      <c r="A209" s="58"/>
      <c r="B209" s="94"/>
      <c r="C209" s="95"/>
      <c r="D209" s="59"/>
      <c r="E209" s="59"/>
      <c r="F209" s="59"/>
      <c r="G209" s="60"/>
      <c r="H209" s="61"/>
      <c r="I209" s="62"/>
    </row>
    <row r="210" spans="1:9">
      <c r="A210" s="58"/>
      <c r="B210" s="94"/>
      <c r="C210" s="95"/>
      <c r="D210" s="59"/>
      <c r="E210" s="59"/>
      <c r="F210" s="59"/>
      <c r="G210" s="60"/>
      <c r="H210" s="61"/>
      <c r="I210" s="62"/>
    </row>
    <row r="211" spans="1:9">
      <c r="A211" s="58"/>
      <c r="B211" s="94"/>
      <c r="C211" s="95"/>
      <c r="D211" s="59"/>
      <c r="E211" s="59"/>
      <c r="F211" s="59"/>
      <c r="G211" s="60"/>
      <c r="H211" s="61"/>
      <c r="I211" s="62"/>
    </row>
    <row r="212" spans="1:9">
      <c r="A212" s="58"/>
      <c r="B212" s="94"/>
      <c r="C212" s="95"/>
      <c r="D212" s="59"/>
      <c r="E212" s="59"/>
      <c r="F212" s="59"/>
      <c r="G212" s="60"/>
      <c r="H212" s="61"/>
      <c r="I212" s="62"/>
    </row>
    <row r="213" spans="1:9">
      <c r="A213" s="58"/>
      <c r="B213" s="94"/>
      <c r="C213" s="95"/>
      <c r="D213" s="59"/>
      <c r="E213" s="59"/>
      <c r="F213" s="59"/>
      <c r="G213" s="60"/>
      <c r="H213" s="61"/>
      <c r="I213" s="62"/>
    </row>
    <row r="214" spans="1:9">
      <c r="A214" s="58"/>
      <c r="B214" s="94"/>
      <c r="C214" s="95"/>
      <c r="D214" s="59"/>
      <c r="E214" s="59"/>
      <c r="F214" s="59"/>
      <c r="G214" s="60"/>
      <c r="H214" s="61"/>
      <c r="I214" s="62"/>
    </row>
    <row r="215" spans="1:9">
      <c r="A215" s="58"/>
      <c r="B215" s="94"/>
      <c r="C215" s="95"/>
      <c r="D215" s="59"/>
      <c r="E215" s="59"/>
      <c r="F215" s="59"/>
      <c r="G215" s="60"/>
      <c r="H215" s="61"/>
      <c r="I215" s="62"/>
    </row>
    <row r="216" spans="1:9">
      <c r="A216" s="58"/>
      <c r="B216" s="94"/>
      <c r="C216" s="95"/>
      <c r="D216" s="59"/>
      <c r="E216" s="59"/>
      <c r="F216" s="59"/>
      <c r="G216" s="60"/>
      <c r="H216" s="61"/>
      <c r="I216" s="62"/>
    </row>
    <row r="217" spans="1:9">
      <c r="A217" s="58"/>
      <c r="B217" s="94"/>
      <c r="C217" s="95"/>
      <c r="D217" s="59"/>
      <c r="E217" s="59"/>
      <c r="F217" s="59"/>
      <c r="G217" s="60"/>
      <c r="H217" s="61"/>
      <c r="I217" s="62"/>
    </row>
    <row r="218" spans="1:9">
      <c r="A218" s="58"/>
      <c r="B218" s="94"/>
      <c r="C218" s="95"/>
      <c r="D218" s="59"/>
      <c r="E218" s="59"/>
      <c r="F218" s="59"/>
      <c r="G218" s="60"/>
      <c r="H218" s="61"/>
      <c r="I218" s="62"/>
    </row>
    <row r="219" spans="1:9">
      <c r="A219" s="58"/>
      <c r="B219" s="94"/>
      <c r="C219" s="95"/>
      <c r="D219" s="59"/>
      <c r="E219" s="59"/>
      <c r="F219" s="59"/>
      <c r="G219" s="60"/>
      <c r="H219" s="61"/>
      <c r="I219" s="62"/>
    </row>
    <row r="220" spans="1:9" ht="15.75" thickBot="1">
      <c r="A220" s="64"/>
      <c r="B220" s="102"/>
      <c r="C220" s="103"/>
      <c r="D220" s="65"/>
      <c r="E220" s="65"/>
      <c r="F220" s="65"/>
      <c r="G220" s="66"/>
      <c r="H220" s="67"/>
      <c r="I220" s="68"/>
    </row>
    <row r="223" spans="1:9" ht="18.75">
      <c r="A223" s="44">
        <v>6</v>
      </c>
      <c r="B223" s="80" t="s">
        <v>52</v>
      </c>
      <c r="C223" s="81"/>
      <c r="D223" s="44"/>
      <c r="E223" s="44"/>
      <c r="F223" s="44"/>
      <c r="G223" s="44"/>
      <c r="H223" s="44"/>
      <c r="I223" s="44"/>
    </row>
    <row r="224" spans="1:9" ht="18.75">
      <c r="A224" s="44"/>
      <c r="B224" s="45" t="s">
        <v>23</v>
      </c>
    </row>
    <row r="225" spans="1:9" ht="18.75">
      <c r="A225" s="44"/>
      <c r="B225" s="46" t="s">
        <v>53</v>
      </c>
      <c r="C225" s="47" t="str">
        <f>IFERROR(INDEX([1]Инвентаризация!$B$52:$I$284,MATCH($B225,[1]Инвентаризация!$B$52:$B$284,0),COLUMN()-1),"")</f>
        <v>Тип люка</v>
      </c>
      <c r="D225" s="47" t="str">
        <f>IFERROR(INDEX([1]Инвентаризация!$B$52:$I$284,MATCH($B225,[1]Инвентаризация!$B$52:$B$284,0),COLUMN()-1),"")</f>
        <v>Нет характеристик</v>
      </c>
      <c r="E225" s="47" t="str">
        <f>IFERROR(INDEX([1]Инвентаризация!$B$52:$I$284,MATCH($B225,[1]Инвентаризация!$B$52:$B$284,0),COLUMN()-1),"")</f>
        <v>Нет характеристик</v>
      </c>
      <c r="F225" s="47" t="str">
        <f>IFERROR(INDEX([1]Инвентаризация!$B$52:$I$284,MATCH($B225,[1]Инвентаризация!$B$52:$B$284,0),COLUMN()-1),"")</f>
        <v>Состояние</v>
      </c>
      <c r="G225" s="47" t="str">
        <f>IFERROR(INDEX([1]Инвентаризация!$B$52:$I$284,MATCH($B225,[1]Инвентаризация!$B$52:$B$284,0),COLUMN()-1),"")</f>
        <v>Количество, ед.</v>
      </c>
      <c r="H225" s="47" t="str">
        <f>IFERROR(INDEX([1]Инвентаризация!$B$52:$I$284,MATCH($B225,[1]Инвентаризация!$B$52:$B$284,0),COLUMN()-1),"")</f>
        <v>Нет характеристик</v>
      </c>
      <c r="I225" s="47" t="str">
        <f>IFERROR(INDEX([1]Инвентаризация!$B$52:$I$284,MATCH($B225,[1]Инвентаризация!$B$52:$B$284,0),COLUMN()-1),"")</f>
        <v>Комментарии</v>
      </c>
    </row>
    <row r="226" spans="1:9" ht="15.75" thickBot="1"/>
    <row r="227" spans="1:9" ht="23.25" thickBot="1">
      <c r="A227" s="48" t="s">
        <v>25</v>
      </c>
      <c r="B227" s="49" t="s">
        <v>26</v>
      </c>
      <c r="C227" s="49" t="s">
        <v>42</v>
      </c>
      <c r="D227" s="49" t="s">
        <v>43</v>
      </c>
      <c r="E227" s="49" t="s">
        <v>29</v>
      </c>
      <c r="F227" s="75" t="s">
        <v>30</v>
      </c>
      <c r="G227" s="51" t="s">
        <v>31</v>
      </c>
      <c r="H227" s="49" t="s">
        <v>32</v>
      </c>
      <c r="I227" s="52" t="s">
        <v>33</v>
      </c>
    </row>
    <row r="228" spans="1:9" ht="16.5">
      <c r="A228" s="53" t="s">
        <v>34</v>
      </c>
      <c r="B228" s="54" t="s">
        <v>35</v>
      </c>
      <c r="C228" s="54" t="s">
        <v>35</v>
      </c>
      <c r="D228" s="54" t="s">
        <v>35</v>
      </c>
      <c r="E228" s="54" t="s">
        <v>35</v>
      </c>
      <c r="F228" s="76" t="s">
        <v>35</v>
      </c>
      <c r="G228" s="56" t="s">
        <v>36</v>
      </c>
      <c r="H228" s="54" t="s">
        <v>36</v>
      </c>
      <c r="I228" s="57" t="s">
        <v>37</v>
      </c>
    </row>
    <row r="229" spans="1:9">
      <c r="A229" s="99" t="str">
        <f>IF(B229="","",COUNTA($B229:B$251))</f>
        <v/>
      </c>
      <c r="B229" s="106"/>
      <c r="C229" s="71"/>
      <c r="D229" s="71"/>
      <c r="E229" s="71"/>
      <c r="F229" s="69"/>
      <c r="G229" s="72"/>
      <c r="H229" s="70"/>
      <c r="I229" s="72"/>
    </row>
    <row r="230" spans="1:9">
      <c r="A230" s="105" t="str">
        <f>IF(B230="","",COUNTA($B230:B$251))</f>
        <v/>
      </c>
      <c r="B230" s="110"/>
      <c r="C230" s="95"/>
      <c r="D230" s="59"/>
      <c r="E230" s="59"/>
      <c r="F230" s="59"/>
      <c r="G230" s="60"/>
      <c r="H230" s="61"/>
      <c r="I230" s="62"/>
    </row>
    <row r="231" spans="1:9">
      <c r="A231" s="105" t="str">
        <f>IF(B231="","",COUNTA($B231:B$251))</f>
        <v/>
      </c>
      <c r="B231" s="94"/>
      <c r="C231" s="95"/>
      <c r="D231" s="59"/>
      <c r="E231" s="59"/>
      <c r="F231" s="59"/>
      <c r="G231" s="60"/>
      <c r="H231" s="61"/>
      <c r="I231" s="62"/>
    </row>
    <row r="232" spans="1:9">
      <c r="A232" s="105" t="str">
        <f>IF(B232="","",COUNTA($B232:B$251))</f>
        <v/>
      </c>
      <c r="B232" s="94"/>
      <c r="C232" s="95"/>
      <c r="D232" s="59"/>
      <c r="E232" s="59"/>
      <c r="F232" s="59"/>
      <c r="G232" s="60"/>
      <c r="H232" s="61"/>
      <c r="I232" s="62"/>
    </row>
    <row r="233" spans="1:9">
      <c r="A233" s="105" t="str">
        <f>IF(B233="","",COUNTA($B233:B$251))</f>
        <v/>
      </c>
      <c r="B233" s="94"/>
      <c r="C233" s="95"/>
      <c r="D233" s="59"/>
      <c r="E233" s="59"/>
      <c r="F233" s="59"/>
      <c r="G233" s="60"/>
      <c r="H233" s="61"/>
      <c r="I233" s="62"/>
    </row>
    <row r="234" spans="1:9">
      <c r="A234" s="105" t="str">
        <f>IF(B234="","",COUNTA($B234:B$251))</f>
        <v/>
      </c>
      <c r="B234" s="94"/>
      <c r="C234" s="95"/>
      <c r="D234" s="59"/>
      <c r="E234" s="59"/>
      <c r="F234" s="59"/>
      <c r="G234" s="60"/>
      <c r="H234" s="61"/>
      <c r="I234" s="62"/>
    </row>
    <row r="235" spans="1:9">
      <c r="A235" s="105" t="str">
        <f>IF(B235="","",COUNTA($B235:B$251))</f>
        <v/>
      </c>
      <c r="B235" s="94"/>
      <c r="C235" s="95"/>
      <c r="D235" s="59"/>
      <c r="E235" s="59"/>
      <c r="F235" s="59"/>
      <c r="G235" s="60"/>
      <c r="H235" s="61"/>
      <c r="I235" s="62"/>
    </row>
    <row r="236" spans="1:9">
      <c r="A236" s="105" t="str">
        <f>IF(B236="","",COUNTA($B236:B$251))</f>
        <v/>
      </c>
      <c r="B236" s="94"/>
      <c r="C236" s="95"/>
      <c r="D236" s="59"/>
      <c r="E236" s="59"/>
      <c r="F236" s="59"/>
      <c r="G236" s="60"/>
      <c r="H236" s="61"/>
      <c r="I236" s="62"/>
    </row>
    <row r="237" spans="1:9">
      <c r="A237" s="105" t="str">
        <f>IF(B237="","",COUNTA($B237:B$251))</f>
        <v/>
      </c>
      <c r="B237" s="94"/>
      <c r="C237" s="95"/>
      <c r="D237" s="59"/>
      <c r="E237" s="59"/>
      <c r="F237" s="59"/>
      <c r="G237" s="60"/>
      <c r="H237" s="61"/>
      <c r="I237" s="62"/>
    </row>
    <row r="238" spans="1:9">
      <c r="A238" s="105" t="str">
        <f>IF(B238="","",COUNTA($B238:B$251))</f>
        <v/>
      </c>
      <c r="B238" s="94"/>
      <c r="C238" s="95"/>
      <c r="D238" s="59"/>
      <c r="E238" s="59"/>
      <c r="F238" s="59"/>
      <c r="G238" s="60"/>
      <c r="H238" s="61"/>
      <c r="I238" s="62"/>
    </row>
    <row r="239" spans="1:9">
      <c r="A239" s="105" t="str">
        <f>IF(B239="","",COUNTA($B239:B$251))</f>
        <v/>
      </c>
      <c r="B239" s="94"/>
      <c r="C239" s="95"/>
      <c r="D239" s="59"/>
      <c r="E239" s="59"/>
      <c r="F239" s="59"/>
      <c r="G239" s="60"/>
      <c r="H239" s="61"/>
      <c r="I239" s="62"/>
    </row>
    <row r="240" spans="1:9">
      <c r="A240" s="105" t="str">
        <f>IF(B240="","",COUNTA($B240:B$251))</f>
        <v/>
      </c>
      <c r="B240" s="94"/>
      <c r="C240" s="95"/>
      <c r="D240" s="59"/>
      <c r="E240" s="59"/>
      <c r="F240" s="59"/>
      <c r="G240" s="60"/>
      <c r="H240" s="61"/>
      <c r="I240" s="62"/>
    </row>
    <row r="241" spans="1:9">
      <c r="A241" s="105" t="str">
        <f>IF(B241="","",COUNTA($B241:B$251))</f>
        <v/>
      </c>
      <c r="B241" s="94"/>
      <c r="C241" s="95"/>
      <c r="D241" s="59"/>
      <c r="E241" s="59"/>
      <c r="F241" s="59"/>
      <c r="G241" s="60"/>
      <c r="H241" s="61"/>
      <c r="I241" s="62"/>
    </row>
    <row r="242" spans="1:9">
      <c r="A242" s="105" t="str">
        <f>IF(B242="","",COUNTA($B242:B$251))</f>
        <v/>
      </c>
      <c r="B242" s="94"/>
      <c r="C242" s="95"/>
      <c r="D242" s="59"/>
      <c r="E242" s="59"/>
      <c r="F242" s="59"/>
      <c r="G242" s="60"/>
      <c r="H242" s="61"/>
      <c r="I242" s="62"/>
    </row>
    <row r="243" spans="1:9">
      <c r="A243" s="105" t="str">
        <f>IF(B243="","",COUNTA($B243:B$251))</f>
        <v/>
      </c>
      <c r="B243" s="94"/>
      <c r="C243" s="95"/>
      <c r="D243" s="59"/>
      <c r="E243" s="59"/>
      <c r="F243" s="59"/>
      <c r="G243" s="60"/>
      <c r="H243" s="61"/>
      <c r="I243" s="62"/>
    </row>
    <row r="244" spans="1:9">
      <c r="A244" s="105" t="str">
        <f>IF(B244="","",COUNTA($B244:B$251))</f>
        <v/>
      </c>
      <c r="B244" s="94"/>
      <c r="C244" s="95"/>
      <c r="D244" s="59"/>
      <c r="E244" s="59"/>
      <c r="F244" s="59"/>
      <c r="G244" s="60"/>
      <c r="H244" s="61"/>
      <c r="I244" s="62"/>
    </row>
    <row r="245" spans="1:9">
      <c r="A245" s="105" t="str">
        <f>IF(B245="","",COUNTA($B245:B$251))</f>
        <v/>
      </c>
      <c r="B245" s="94"/>
      <c r="C245" s="95"/>
      <c r="D245" s="59"/>
      <c r="E245" s="59"/>
      <c r="F245" s="59"/>
      <c r="G245" s="60"/>
      <c r="H245" s="61"/>
      <c r="I245" s="62"/>
    </row>
    <row r="246" spans="1:9">
      <c r="A246" s="105" t="str">
        <f>IF(B246="","",COUNTA($B246:B$251))</f>
        <v/>
      </c>
      <c r="B246" s="94"/>
      <c r="C246" s="95"/>
      <c r="D246" s="95"/>
      <c r="E246" s="59"/>
      <c r="F246" s="59"/>
      <c r="G246" s="60"/>
      <c r="H246" s="61"/>
      <c r="I246" s="62"/>
    </row>
    <row r="247" spans="1:9">
      <c r="A247" s="105" t="str">
        <f>IF(B247="","",COUNTA($B247:B$251))</f>
        <v/>
      </c>
      <c r="B247" s="94"/>
      <c r="C247" s="95"/>
      <c r="D247" s="95"/>
      <c r="E247" s="59"/>
      <c r="F247" s="59"/>
      <c r="G247" s="60"/>
      <c r="H247" s="61"/>
      <c r="I247" s="62"/>
    </row>
    <row r="248" spans="1:9">
      <c r="A248" s="105" t="str">
        <f>IF(B248="","",COUNTA($B248:B$251))</f>
        <v/>
      </c>
      <c r="B248" s="94"/>
      <c r="C248" s="95"/>
      <c r="D248" s="95"/>
      <c r="E248" s="59"/>
      <c r="F248" s="59"/>
      <c r="G248" s="60"/>
      <c r="H248" s="61"/>
      <c r="I248" s="62"/>
    </row>
    <row r="249" spans="1:9">
      <c r="A249" s="105" t="str">
        <f>IF(B249="","",COUNTA($B249:B$251))</f>
        <v/>
      </c>
      <c r="B249" s="94"/>
      <c r="C249" s="95"/>
      <c r="D249" s="95"/>
      <c r="E249" s="59"/>
      <c r="F249" s="59"/>
      <c r="G249" s="60"/>
      <c r="H249" s="61"/>
      <c r="I249" s="62"/>
    </row>
    <row r="250" spans="1:9">
      <c r="A250" s="105" t="str">
        <f>IF(B250="","",COUNTA($B250:B$251))</f>
        <v/>
      </c>
      <c r="B250" s="94"/>
      <c r="C250" s="95"/>
      <c r="D250" s="95"/>
      <c r="E250" s="59"/>
      <c r="F250" s="59"/>
      <c r="G250" s="60"/>
      <c r="H250" s="61"/>
      <c r="I250" s="62"/>
    </row>
    <row r="251" spans="1:9">
      <c r="A251" s="105" t="str">
        <f>IF(B251="","",COUNTA($B251:B$251))</f>
        <v/>
      </c>
      <c r="B251" s="94"/>
      <c r="C251" s="95"/>
      <c r="D251" s="95"/>
      <c r="E251" s="59"/>
      <c r="F251" s="59"/>
      <c r="G251" s="60"/>
      <c r="H251" s="61"/>
      <c r="I251" s="62"/>
    </row>
    <row r="252" spans="1:9" ht="15.75" thickBot="1">
      <c r="A252" s="108" t="str">
        <f>IF(B252="","",COUNTA($B$252:B252))</f>
        <v/>
      </c>
      <c r="B252" s="102"/>
      <c r="C252" s="103"/>
      <c r="D252" s="65"/>
      <c r="E252" s="65"/>
      <c r="F252" s="65"/>
      <c r="G252" s="66"/>
      <c r="H252" s="67"/>
      <c r="I252" s="68"/>
    </row>
    <row r="254" spans="1:9" ht="18.75">
      <c r="A254" s="144"/>
      <c r="B254" s="144"/>
      <c r="C254" s="144"/>
      <c r="D254" s="144"/>
      <c r="E254" s="144"/>
      <c r="F254" s="144"/>
      <c r="G254" s="144"/>
      <c r="H254" s="144"/>
      <c r="I254" s="144"/>
    </row>
    <row r="255" spans="1:9" ht="18.75">
      <c r="A255" s="44">
        <v>7</v>
      </c>
      <c r="B255" s="73" t="s">
        <v>54</v>
      </c>
      <c r="C255" s="44"/>
      <c r="D255" s="82"/>
      <c r="E255" s="44"/>
      <c r="F255" s="44"/>
      <c r="G255" s="44"/>
      <c r="H255" s="44"/>
      <c r="I255" s="44"/>
    </row>
    <row r="256" spans="1:9" ht="18.75">
      <c r="A256" s="44"/>
      <c r="B256" s="45" t="s">
        <v>23</v>
      </c>
      <c r="C256" s="44"/>
      <c r="D256" s="44"/>
      <c r="E256" s="44"/>
      <c r="F256" s="44"/>
      <c r="G256" s="44"/>
      <c r="H256" s="44"/>
      <c r="I256" s="44"/>
    </row>
    <row r="257" spans="1:9" ht="18.75">
      <c r="A257" s="44"/>
      <c r="B257" s="46" t="s">
        <v>55</v>
      </c>
      <c r="C257" s="47" t="str">
        <f>IFERROR(INDEX([1]Инвентаризация!$B$52:$I$319,MATCH($B257,[1]Инвентаризация!$B$52:$B$319,0),COLUMN()-1),"")</f>
        <v>Тип</v>
      </c>
      <c r="D257" s="47" t="str">
        <f>IFERROR(INDEX([1]Инвентаризация!$B$52:$I$319,MATCH($B257,[1]Инвентаризация!$B$52:$B$319,0),COLUMN()-1),"")</f>
        <v>Нет характеристик</v>
      </c>
      <c r="E257" s="47" t="str">
        <f>IFERROR(INDEX([1]Инвентаризация!$B$52:$I$319,MATCH($B257,[1]Инвентаризация!$B$52:$B$319,0),COLUMN()-1),"")</f>
        <v>Нет характеристик</v>
      </c>
      <c r="F257" s="47" t="str">
        <f>IFERROR(INDEX([1]Инвентаризация!$B$52:$I$319,MATCH($B257,[1]Инвентаризация!$B$52:$B$319,0),COLUMN()-1),"")</f>
        <v>Состояние</v>
      </c>
      <c r="G257" s="47" t="str">
        <f>IFERROR(INDEX([1]Инвентаризация!$B$52:$I$319,MATCH($B257,[1]Инвентаризация!$B$52:$B$319,0),COLUMN()-1),"")</f>
        <v>Нет характеристик</v>
      </c>
      <c r="H257" s="47" t="str">
        <f>IFERROR(INDEX([1]Инвентаризация!$B$52:$I$319,MATCH($B257,[1]Инвентаризация!$B$52:$B$319,0),COLUMN()-1),"")</f>
        <v>Площадь, кв. м</v>
      </c>
      <c r="I257" s="47" t="str">
        <f>IFERROR(INDEX([1]Инвентаризация!$B$52:$I$319,MATCH($B257,[1]Инвентаризация!$B$52:$B$319,0),COLUMN()-1),"")</f>
        <v>Комментарии</v>
      </c>
    </row>
    <row r="258" spans="1:9" ht="15.75" thickBot="1"/>
    <row r="259" spans="1:9" ht="23.25" thickBot="1">
      <c r="A259" s="48" t="s">
        <v>25</v>
      </c>
      <c r="B259" s="49" t="s">
        <v>26</v>
      </c>
      <c r="C259" s="49" t="s">
        <v>42</v>
      </c>
      <c r="D259" s="49" t="s">
        <v>43</v>
      </c>
      <c r="E259" s="49" t="s">
        <v>29</v>
      </c>
      <c r="F259" s="50" t="s">
        <v>30</v>
      </c>
      <c r="G259" s="51" t="s">
        <v>31</v>
      </c>
      <c r="H259" s="49" t="s">
        <v>32</v>
      </c>
      <c r="I259" s="52" t="s">
        <v>33</v>
      </c>
    </row>
    <row r="260" spans="1:9" ht="16.5">
      <c r="A260" s="53" t="s">
        <v>34</v>
      </c>
      <c r="B260" s="54" t="s">
        <v>35</v>
      </c>
      <c r="C260" s="54" t="s">
        <v>35</v>
      </c>
      <c r="D260" s="54" t="s">
        <v>35</v>
      </c>
      <c r="E260" s="54" t="s">
        <v>35</v>
      </c>
      <c r="F260" s="55" t="s">
        <v>35</v>
      </c>
      <c r="G260" s="56" t="s">
        <v>36</v>
      </c>
      <c r="H260" s="54" t="s">
        <v>36</v>
      </c>
      <c r="I260" s="57" t="s">
        <v>37</v>
      </c>
    </row>
    <row r="261" spans="1:9">
      <c r="A261" s="99" t="str">
        <f>IF(B261="","",COUNTA($B261:B$283))</f>
        <v/>
      </c>
      <c r="B261" s="100"/>
      <c r="C261" s="69"/>
      <c r="D261" s="71"/>
      <c r="E261" s="71"/>
      <c r="F261" s="69"/>
      <c r="G261" s="70"/>
      <c r="H261" s="70"/>
      <c r="I261" s="72"/>
    </row>
    <row r="262" spans="1:9">
      <c r="A262" s="99" t="str">
        <f>IF(B262="","",COUNTA($B262:B$283))</f>
        <v/>
      </c>
      <c r="B262" s="100"/>
      <c r="C262" s="69"/>
      <c r="D262" s="71"/>
      <c r="E262" s="71"/>
      <c r="F262" s="69"/>
      <c r="G262" s="70"/>
      <c r="H262" s="70"/>
      <c r="I262" s="72"/>
    </row>
    <row r="263" spans="1:9">
      <c r="A263" s="99" t="str">
        <f>IF(B263="","",COUNTA($B263:B$283))</f>
        <v/>
      </c>
      <c r="B263" s="100"/>
      <c r="C263" s="69"/>
      <c r="D263" s="71"/>
      <c r="E263" s="71"/>
      <c r="F263" s="69"/>
      <c r="G263" s="70"/>
      <c r="H263" s="70"/>
      <c r="I263" s="72"/>
    </row>
    <row r="264" spans="1:9">
      <c r="A264" s="58" t="str">
        <f>IF(B264="","",COUNTA($B264:B$283))</f>
        <v/>
      </c>
      <c r="B264" s="94"/>
      <c r="C264" s="59"/>
      <c r="D264" s="59"/>
      <c r="E264" s="59"/>
      <c r="F264" s="59"/>
      <c r="G264" s="60"/>
      <c r="H264" s="61"/>
      <c r="I264" s="62"/>
    </row>
    <row r="265" spans="1:9">
      <c r="A265" s="58" t="str">
        <f>IF(B265="","",COUNTA($B265:B$283))</f>
        <v/>
      </c>
      <c r="B265" s="94"/>
      <c r="C265" s="59"/>
      <c r="D265" s="59"/>
      <c r="E265" s="59"/>
      <c r="F265" s="59"/>
      <c r="G265" s="60"/>
      <c r="H265" s="61"/>
      <c r="I265" s="62"/>
    </row>
    <row r="266" spans="1:9">
      <c r="A266" s="58" t="str">
        <f>IF(B266="","",COUNTA($B266:B$283))</f>
        <v/>
      </c>
      <c r="B266" s="94"/>
      <c r="C266" s="59"/>
      <c r="D266" s="59"/>
      <c r="E266" s="59"/>
      <c r="F266" s="59"/>
      <c r="G266" s="60"/>
      <c r="H266" s="61"/>
      <c r="I266" s="62"/>
    </row>
    <row r="267" spans="1:9">
      <c r="A267" s="58" t="str">
        <f>IF(B267="","",COUNTA($B267:B$283))</f>
        <v/>
      </c>
      <c r="B267" s="94"/>
      <c r="C267" s="59"/>
      <c r="D267" s="59"/>
      <c r="E267" s="59"/>
      <c r="F267" s="59"/>
      <c r="G267" s="60"/>
      <c r="H267" s="61"/>
      <c r="I267" s="62"/>
    </row>
    <row r="268" spans="1:9">
      <c r="A268" s="58" t="str">
        <f>IF(B268="","",COUNTA($B268:B$283))</f>
        <v/>
      </c>
      <c r="B268" s="94"/>
      <c r="C268" s="59"/>
      <c r="D268" s="59"/>
      <c r="E268" s="59"/>
      <c r="F268" s="59"/>
      <c r="G268" s="60"/>
      <c r="H268" s="61"/>
      <c r="I268" s="62"/>
    </row>
    <row r="269" spans="1:9">
      <c r="A269" s="58" t="str">
        <f>IF(B269="","",COUNTA($B269:B$283))</f>
        <v/>
      </c>
      <c r="B269" s="94"/>
      <c r="C269" s="59"/>
      <c r="D269" s="59"/>
      <c r="E269" s="59"/>
      <c r="F269" s="59"/>
      <c r="G269" s="60"/>
      <c r="H269" s="61"/>
      <c r="I269" s="62"/>
    </row>
    <row r="270" spans="1:9">
      <c r="A270" s="58" t="str">
        <f>IF(B270="","",COUNTA($B270:B$283))</f>
        <v/>
      </c>
      <c r="B270" s="94"/>
      <c r="C270" s="59"/>
      <c r="D270" s="59"/>
      <c r="E270" s="59"/>
      <c r="F270" s="59"/>
      <c r="G270" s="60"/>
      <c r="H270" s="61"/>
      <c r="I270" s="62"/>
    </row>
    <row r="271" spans="1:9">
      <c r="A271" s="58" t="str">
        <f>IF(B271="","",COUNTA($B271:B$283))</f>
        <v/>
      </c>
      <c r="B271" s="94"/>
      <c r="C271" s="59"/>
      <c r="D271" s="59"/>
      <c r="E271" s="59"/>
      <c r="F271" s="59"/>
      <c r="G271" s="60"/>
      <c r="H271" s="61"/>
      <c r="I271" s="62"/>
    </row>
    <row r="272" spans="1:9">
      <c r="A272" s="58" t="str">
        <f>IF(B272="","",COUNTA($B272:B$283))</f>
        <v/>
      </c>
      <c r="B272" s="94"/>
      <c r="C272" s="59"/>
      <c r="D272" s="59"/>
      <c r="E272" s="59"/>
      <c r="F272" s="59"/>
      <c r="G272" s="60"/>
      <c r="H272" s="61"/>
      <c r="I272" s="62"/>
    </row>
    <row r="273" spans="1:9">
      <c r="A273" s="58" t="str">
        <f>IF(B273="","",COUNTA($B273:B$283))</f>
        <v/>
      </c>
      <c r="B273" s="94"/>
      <c r="C273" s="59"/>
      <c r="D273" s="59"/>
      <c r="E273" s="59"/>
      <c r="F273" s="59"/>
      <c r="G273" s="60"/>
      <c r="H273" s="61"/>
      <c r="I273" s="62"/>
    </row>
    <row r="274" spans="1:9">
      <c r="A274" s="58" t="str">
        <f>IF(B274="","",COUNTA($B274:B$283))</f>
        <v/>
      </c>
      <c r="B274" s="94"/>
      <c r="C274" s="59"/>
      <c r="D274" s="59"/>
      <c r="E274" s="59"/>
      <c r="F274" s="59"/>
      <c r="G274" s="60"/>
      <c r="H274" s="61"/>
      <c r="I274" s="62"/>
    </row>
    <row r="275" spans="1:9">
      <c r="A275" s="58" t="str">
        <f>IF(B275="","",COUNTA($B275:B$283))</f>
        <v/>
      </c>
      <c r="B275" s="94"/>
      <c r="C275" s="59"/>
      <c r="D275" s="59"/>
      <c r="E275" s="59"/>
      <c r="F275" s="59"/>
      <c r="G275" s="60"/>
      <c r="H275" s="61"/>
      <c r="I275" s="62"/>
    </row>
    <row r="276" spans="1:9">
      <c r="A276" s="58" t="str">
        <f>IF(B276="","",COUNTA($B276:B$283))</f>
        <v/>
      </c>
      <c r="B276" s="94"/>
      <c r="C276" s="59"/>
      <c r="D276" s="59"/>
      <c r="E276" s="59"/>
      <c r="F276" s="59"/>
      <c r="G276" s="60"/>
      <c r="H276" s="61"/>
      <c r="I276" s="62"/>
    </row>
    <row r="277" spans="1:9">
      <c r="A277" s="58" t="str">
        <f>IF(B277="","",COUNTA($B277:B$283))</f>
        <v/>
      </c>
      <c r="B277" s="94"/>
      <c r="C277" s="59"/>
      <c r="D277" s="59"/>
      <c r="E277" s="59"/>
      <c r="F277" s="59"/>
      <c r="G277" s="60"/>
      <c r="H277" s="61"/>
      <c r="I277" s="62"/>
    </row>
    <row r="278" spans="1:9">
      <c r="A278" s="58" t="str">
        <f>IF(B278="","",COUNTA($B278:B$283))</f>
        <v/>
      </c>
      <c r="B278" s="94"/>
      <c r="C278" s="59"/>
      <c r="D278" s="59"/>
      <c r="E278" s="59"/>
      <c r="F278" s="59"/>
      <c r="G278" s="60"/>
      <c r="H278" s="61"/>
      <c r="I278" s="62"/>
    </row>
    <row r="279" spans="1:9">
      <c r="A279" s="58" t="str">
        <f>IF(B279="","",COUNTA($B279:B$283))</f>
        <v/>
      </c>
      <c r="B279" s="94"/>
      <c r="C279" s="59"/>
      <c r="D279" s="59"/>
      <c r="E279" s="59"/>
      <c r="F279" s="59"/>
      <c r="G279" s="60"/>
      <c r="H279" s="61"/>
      <c r="I279" s="62"/>
    </row>
    <row r="280" spans="1:9">
      <c r="A280" s="58" t="str">
        <f>IF(B280="","",COUNTA($B280:B$283))</f>
        <v/>
      </c>
      <c r="B280" s="94"/>
      <c r="C280" s="59"/>
      <c r="D280" s="59"/>
      <c r="E280" s="59"/>
      <c r="F280" s="59"/>
      <c r="G280" s="60"/>
      <c r="H280" s="61"/>
      <c r="I280" s="62"/>
    </row>
    <row r="281" spans="1:9">
      <c r="A281" s="58" t="str">
        <f>IF(B281="","",COUNTA($B281:B$283))</f>
        <v/>
      </c>
      <c r="B281" s="94"/>
      <c r="C281" s="59"/>
      <c r="D281" s="59"/>
      <c r="E281" s="59"/>
      <c r="F281" s="59"/>
      <c r="G281" s="60"/>
      <c r="H281" s="61"/>
      <c r="I281" s="62"/>
    </row>
    <row r="282" spans="1:9">
      <c r="A282" s="58" t="str">
        <f>IF(B282="","",COUNTA($B282:B$283))</f>
        <v/>
      </c>
      <c r="B282" s="94"/>
      <c r="C282" s="59"/>
      <c r="D282" s="59"/>
      <c r="E282" s="59"/>
      <c r="F282" s="59"/>
      <c r="G282" s="60"/>
      <c r="H282" s="61"/>
      <c r="I282" s="62"/>
    </row>
    <row r="283" spans="1:9">
      <c r="A283" s="58" t="str">
        <f>IF(B283="","",COUNTA($B283:B$283))</f>
        <v/>
      </c>
      <c r="B283" s="94"/>
      <c r="C283" s="59"/>
      <c r="D283" s="59"/>
      <c r="E283" s="59"/>
      <c r="F283" s="59"/>
      <c r="G283" s="60"/>
      <c r="H283" s="61"/>
      <c r="I283" s="62"/>
    </row>
    <row r="284" spans="1:9" ht="15.75" thickBot="1">
      <c r="A284" s="114"/>
      <c r="B284" s="115"/>
      <c r="C284" s="115"/>
      <c r="D284" s="115"/>
      <c r="E284" s="115"/>
      <c r="F284" s="115"/>
      <c r="G284" s="115"/>
      <c r="H284" s="115"/>
      <c r="I284" s="116"/>
    </row>
    <row r="285" spans="1:9" ht="18.75">
      <c r="A285" s="84"/>
      <c r="B285" s="128" t="s">
        <v>56</v>
      </c>
      <c r="C285" s="128"/>
      <c r="D285" s="128"/>
      <c r="E285" s="128"/>
      <c r="F285" s="128"/>
      <c r="G285" s="128"/>
      <c r="H285" s="128"/>
      <c r="I285" s="128"/>
    </row>
    <row r="286" spans="1:9">
      <c r="A286" s="83"/>
      <c r="C286" s="85"/>
    </row>
    <row r="287" spans="1:9" ht="22.5">
      <c r="A287" s="86" t="s">
        <v>25</v>
      </c>
      <c r="B287" s="86" t="s">
        <v>57</v>
      </c>
      <c r="C287" s="86" t="s">
        <v>26</v>
      </c>
      <c r="D287" s="86" t="s">
        <v>58</v>
      </c>
      <c r="E287" s="86" t="s">
        <v>59</v>
      </c>
      <c r="F287" s="86" t="s">
        <v>60</v>
      </c>
      <c r="G287" s="87" t="s">
        <v>61</v>
      </c>
      <c r="H287" s="86" t="s">
        <v>62</v>
      </c>
      <c r="I287" s="86" t="s">
        <v>33</v>
      </c>
    </row>
    <row r="288" spans="1:9">
      <c r="A288" s="58" t="str">
        <f>IF(B288="","",COUNTA($B288:B$315))</f>
        <v/>
      </c>
      <c r="B288" s="63"/>
      <c r="C288" s="63"/>
      <c r="D288" s="63"/>
      <c r="E288" s="88"/>
      <c r="F288" s="89"/>
      <c r="G288" s="89"/>
      <c r="H288" s="90"/>
      <c r="I288" s="70"/>
    </row>
    <row r="289" spans="1:9">
      <c r="A289" s="58" t="str">
        <f>IF(B289="","",COUNTA($B289:B$315))</f>
        <v/>
      </c>
      <c r="B289" s="63"/>
      <c r="C289" s="63"/>
      <c r="D289" s="63"/>
      <c r="E289" s="88"/>
      <c r="F289" s="89"/>
      <c r="G289" s="89"/>
      <c r="H289" s="90"/>
      <c r="I289" s="70"/>
    </row>
    <row r="290" spans="1:9">
      <c r="A290" s="58" t="str">
        <f>IF(B290="","",COUNTA($B290:B$315))</f>
        <v/>
      </c>
      <c r="B290" s="63"/>
      <c r="C290" s="63"/>
      <c r="D290" s="63"/>
      <c r="E290" s="88"/>
      <c r="F290" s="89"/>
      <c r="G290" s="89"/>
      <c r="H290" s="90"/>
      <c r="I290" s="70"/>
    </row>
    <row r="291" spans="1:9">
      <c r="A291" s="58" t="str">
        <f>IF(B291="","",COUNTA($B291:B$315))</f>
        <v/>
      </c>
      <c r="B291" s="63"/>
      <c r="C291" s="63"/>
      <c r="D291" s="63"/>
      <c r="E291" s="88"/>
      <c r="F291" s="89"/>
      <c r="G291" s="89"/>
      <c r="H291" s="90"/>
      <c r="I291" s="70"/>
    </row>
    <row r="292" spans="1:9">
      <c r="A292" s="58" t="str">
        <f>IF(B292="","",COUNTA($B292:B$315))</f>
        <v/>
      </c>
      <c r="B292" s="63"/>
      <c r="C292" s="63"/>
      <c r="D292" s="63"/>
      <c r="E292" s="88"/>
      <c r="F292" s="89"/>
      <c r="G292" s="89"/>
      <c r="H292" s="90"/>
      <c r="I292" s="70"/>
    </row>
    <row r="293" spans="1:9">
      <c r="A293" s="58" t="str">
        <f>IF(B293="","",COUNTA($B293:B$315))</f>
        <v/>
      </c>
      <c r="B293" s="63"/>
      <c r="C293" s="63"/>
      <c r="D293" s="63"/>
      <c r="E293" s="88"/>
      <c r="F293" s="89"/>
      <c r="G293" s="89"/>
      <c r="H293" s="90"/>
      <c r="I293" s="70"/>
    </row>
    <row r="294" spans="1:9">
      <c r="A294" s="58" t="str">
        <f>IF(B294="","",COUNTA($B294:B$315))</f>
        <v/>
      </c>
      <c r="B294" s="63"/>
      <c r="C294" s="63"/>
      <c r="D294" s="63"/>
      <c r="E294" s="88"/>
      <c r="F294" s="89"/>
      <c r="G294" s="89"/>
      <c r="H294" s="90"/>
      <c r="I294" s="70"/>
    </row>
    <row r="295" spans="1:9">
      <c r="A295" s="58" t="str">
        <f>IF(B295="","",COUNTA($B295:B$315))</f>
        <v/>
      </c>
      <c r="B295" s="63"/>
      <c r="C295" s="63"/>
      <c r="D295" s="63"/>
      <c r="E295" s="88"/>
      <c r="F295" s="89"/>
      <c r="G295" s="89"/>
      <c r="H295" s="90"/>
      <c r="I295" s="70"/>
    </row>
    <row r="296" spans="1:9">
      <c r="A296" s="58" t="str">
        <f>IF(B296="","",COUNTA($B296:B$315))</f>
        <v/>
      </c>
      <c r="B296" s="63"/>
      <c r="C296" s="63"/>
      <c r="D296" s="63"/>
      <c r="E296" s="88"/>
      <c r="F296" s="89"/>
      <c r="G296" s="89"/>
      <c r="H296" s="90"/>
      <c r="I296" s="70"/>
    </row>
    <row r="297" spans="1:9">
      <c r="A297" s="58" t="str">
        <f>IF(B297="","",COUNTA($B297:B$315))</f>
        <v/>
      </c>
      <c r="B297" s="63"/>
      <c r="C297" s="63"/>
      <c r="D297" s="63"/>
      <c r="E297" s="88"/>
      <c r="F297" s="89"/>
      <c r="G297" s="89"/>
      <c r="H297" s="90"/>
      <c r="I297" s="70"/>
    </row>
    <row r="298" spans="1:9">
      <c r="A298" s="58" t="str">
        <f>IF(B298="","",COUNTA($B298:B$315))</f>
        <v/>
      </c>
      <c r="B298" s="63"/>
      <c r="C298" s="63"/>
      <c r="D298" s="63"/>
      <c r="E298" s="88"/>
      <c r="F298" s="89"/>
      <c r="G298" s="89"/>
      <c r="H298" s="90"/>
      <c r="I298" s="70"/>
    </row>
    <row r="299" spans="1:9">
      <c r="A299" s="58" t="str">
        <f>IF(B299="","",COUNTA($B299:B$315))</f>
        <v/>
      </c>
      <c r="B299" s="63"/>
      <c r="C299" s="63"/>
      <c r="D299" s="63"/>
      <c r="E299" s="88"/>
      <c r="F299" s="89"/>
      <c r="G299" s="89"/>
      <c r="H299" s="90"/>
      <c r="I299" s="70"/>
    </row>
    <row r="300" spans="1:9">
      <c r="A300" s="58" t="str">
        <f>IF(B300="","",COUNTA($B300:B$315))</f>
        <v/>
      </c>
      <c r="B300" s="63"/>
      <c r="C300" s="63"/>
      <c r="D300" s="63"/>
      <c r="E300" s="88"/>
      <c r="F300" s="89"/>
      <c r="G300" s="89"/>
      <c r="H300" s="90"/>
      <c r="I300" s="70"/>
    </row>
    <row r="301" spans="1:9">
      <c r="A301" s="58" t="str">
        <f>IF(B301="","",COUNTA($B301:B$315))</f>
        <v/>
      </c>
      <c r="B301" s="63"/>
      <c r="C301" s="63"/>
      <c r="D301" s="63"/>
      <c r="E301" s="88"/>
      <c r="F301" s="89"/>
      <c r="G301" s="89"/>
      <c r="H301" s="90"/>
      <c r="I301" s="70"/>
    </row>
    <row r="302" spans="1:9">
      <c r="A302" s="58" t="str">
        <f>IF(B302="","",COUNTA($B302:B$315))</f>
        <v/>
      </c>
      <c r="B302" s="63"/>
      <c r="C302" s="63"/>
      <c r="D302" s="63"/>
      <c r="E302" s="88"/>
      <c r="F302" s="89"/>
      <c r="G302" s="89"/>
      <c r="H302" s="90"/>
      <c r="I302" s="70"/>
    </row>
    <row r="303" spans="1:9">
      <c r="A303" s="58" t="str">
        <f>IF(B303="","",COUNTA($B303:B$315))</f>
        <v/>
      </c>
      <c r="B303" s="63"/>
      <c r="C303" s="63"/>
      <c r="D303" s="63"/>
      <c r="E303" s="88"/>
      <c r="F303" s="89"/>
      <c r="G303" s="89"/>
      <c r="H303" s="90"/>
      <c r="I303" s="70"/>
    </row>
    <row r="304" spans="1:9">
      <c r="A304" s="58" t="str">
        <f>IF(B304="","",COUNTA($B304:B$315))</f>
        <v/>
      </c>
      <c r="B304" s="63"/>
      <c r="C304" s="63"/>
      <c r="D304" s="63"/>
      <c r="E304" s="88"/>
      <c r="F304" s="89"/>
      <c r="G304" s="89"/>
      <c r="H304" s="90"/>
      <c r="I304" s="70"/>
    </row>
    <row r="305" spans="1:9">
      <c r="A305" s="58" t="str">
        <f>IF(B305="","",COUNTA($B305:B$315))</f>
        <v/>
      </c>
      <c r="B305" s="63"/>
      <c r="C305" s="63"/>
      <c r="D305" s="63"/>
      <c r="E305" s="88"/>
      <c r="F305" s="89"/>
      <c r="G305" s="89"/>
      <c r="H305" s="90"/>
      <c r="I305" s="70"/>
    </row>
    <row r="306" spans="1:9">
      <c r="A306" s="58" t="str">
        <f>IF(B306="","",COUNTA($B306:B$315))</f>
        <v/>
      </c>
      <c r="B306" s="63"/>
      <c r="C306" s="63"/>
      <c r="D306" s="63"/>
      <c r="E306" s="88"/>
      <c r="F306" s="89"/>
      <c r="G306" s="89"/>
      <c r="H306" s="90"/>
      <c r="I306" s="70"/>
    </row>
    <row r="307" spans="1:9">
      <c r="A307" s="58" t="str">
        <f>IF(B307="","",COUNTA($B307:B$315))</f>
        <v/>
      </c>
      <c r="B307" s="63"/>
      <c r="C307" s="63"/>
      <c r="D307" s="63"/>
      <c r="E307" s="88"/>
      <c r="F307" s="89"/>
      <c r="G307" s="89"/>
      <c r="H307" s="90"/>
      <c r="I307" s="70"/>
    </row>
    <row r="308" spans="1:9">
      <c r="A308" s="58" t="str">
        <f>IF(B308="","",COUNTA($B308:B$315))</f>
        <v/>
      </c>
      <c r="B308" s="63"/>
      <c r="C308" s="63"/>
      <c r="D308" s="63"/>
      <c r="E308" s="88"/>
      <c r="F308" s="89"/>
      <c r="G308" s="89"/>
      <c r="H308" s="90"/>
      <c r="I308" s="70"/>
    </row>
    <row r="309" spans="1:9">
      <c r="A309" s="58" t="str">
        <f>IF(B309="","",COUNTA($B309:B$315))</f>
        <v/>
      </c>
      <c r="B309" s="63"/>
      <c r="C309" s="63"/>
      <c r="D309" s="63"/>
      <c r="E309" s="88"/>
      <c r="F309" s="89"/>
      <c r="G309" s="89"/>
      <c r="H309" s="90"/>
      <c r="I309" s="70"/>
    </row>
    <row r="310" spans="1:9">
      <c r="A310" s="58" t="str">
        <f>IF(B310="","",COUNTA($B310:B$315))</f>
        <v/>
      </c>
      <c r="B310" s="63"/>
      <c r="C310" s="63"/>
      <c r="D310" s="63"/>
      <c r="E310" s="88"/>
      <c r="F310" s="89"/>
      <c r="G310" s="89"/>
      <c r="H310" s="90"/>
      <c r="I310" s="70"/>
    </row>
    <row r="311" spans="1:9">
      <c r="A311" s="58" t="str">
        <f>IF(B311="","",COUNTA($B311:B$315))</f>
        <v/>
      </c>
      <c r="B311" s="63"/>
      <c r="C311" s="63"/>
      <c r="D311" s="63"/>
      <c r="E311" s="88"/>
      <c r="F311" s="89"/>
      <c r="G311" s="89"/>
      <c r="H311" s="90"/>
      <c r="I311" s="70"/>
    </row>
    <row r="312" spans="1:9">
      <c r="A312" s="58" t="str">
        <f>IF(B312="","",COUNTA($B312:B$315))</f>
        <v/>
      </c>
      <c r="B312" s="63"/>
      <c r="C312" s="63"/>
      <c r="D312" s="63"/>
      <c r="E312" s="88"/>
      <c r="F312" s="89"/>
      <c r="G312" s="89"/>
      <c r="H312" s="90"/>
      <c r="I312" s="70"/>
    </row>
    <row r="313" spans="1:9">
      <c r="A313" s="58" t="str">
        <f>IF(B313="","",COUNTA($B313:B$315))</f>
        <v/>
      </c>
      <c r="B313" s="63"/>
      <c r="C313" s="63"/>
      <c r="D313" s="63"/>
      <c r="E313" s="88"/>
      <c r="F313" s="89"/>
      <c r="G313" s="89"/>
      <c r="H313" s="90"/>
      <c r="I313" s="70"/>
    </row>
    <row r="314" spans="1:9">
      <c r="A314" s="58" t="str">
        <f>IF(B314="","",COUNTA($B314:B$315))</f>
        <v/>
      </c>
      <c r="B314" s="63"/>
      <c r="C314" s="63"/>
      <c r="D314" s="63"/>
      <c r="E314" s="88"/>
      <c r="F314" s="89"/>
      <c r="G314" s="89"/>
      <c r="H314" s="90"/>
      <c r="I314" s="70"/>
    </row>
    <row r="315" spans="1:9">
      <c r="A315" s="58" t="str">
        <f>IF(B315="","",COUNTA($B315:B$315))</f>
        <v/>
      </c>
      <c r="B315" s="63"/>
      <c r="C315" s="63"/>
      <c r="D315" s="63"/>
      <c r="E315" s="88"/>
      <c r="F315" s="89"/>
      <c r="G315" s="89"/>
      <c r="H315" s="90"/>
      <c r="I315" s="70"/>
    </row>
    <row r="316" spans="1:9">
      <c r="A316" s="83"/>
    </row>
  </sheetData>
  <protectedRanges>
    <protectedRange sqref="G3" name="Глава"/>
    <protectedRange sqref="D8" name="Территория"/>
    <protectedRange sqref="D11" name="Муниципальное_образование"/>
    <protectedRange sqref="F13:F14" name="номер_дата"/>
    <protectedRange sqref="G60 A32:E62 H32:I62 F32:G59 F61:G62" name="Схема"/>
    <protectedRange sqref="A70:I79" name="Перечни"/>
    <protectedRange sqref="B66" name="Справочник"/>
    <protectedRange sqref="A261:I283 A102:I124 A165:I188 A229:I252 A133:I156 A197:I220 A288:I315" name="Перечни_1"/>
    <protectedRange sqref="B98 B129 B161 B193 B225 B257" name="Справочник_1"/>
    <protectedRange sqref="I288:I315 A288:G315" name="Ремонт"/>
  </protectedRanges>
  <mergeCells count="18">
    <mergeCell ref="B285:I285"/>
    <mergeCell ref="D11:G11"/>
    <mergeCell ref="B31:I31"/>
    <mergeCell ref="A58:E58"/>
    <mergeCell ref="F58:I58"/>
    <mergeCell ref="E17:H17"/>
    <mergeCell ref="E19:H19"/>
    <mergeCell ref="E21:H21"/>
    <mergeCell ref="F29:H29"/>
    <mergeCell ref="B64:I64"/>
    <mergeCell ref="A95:I95"/>
    <mergeCell ref="A254:I254"/>
    <mergeCell ref="D10:G10"/>
    <mergeCell ref="G1:H1"/>
    <mergeCell ref="G2:H2"/>
    <mergeCell ref="G3:H3"/>
    <mergeCell ref="D7:G7"/>
    <mergeCell ref="D8:G8"/>
  </mergeCells>
  <conditionalFormatting sqref="A70:A79 A102:A125 A133:A157 A165:A189 A197:A221 A229:A253 A261:A286 A288:A315">
    <cfRule type="expression" dxfId="2" priority="5">
      <formula>A70&lt;&gt;""</formula>
    </cfRule>
  </conditionalFormatting>
  <conditionalFormatting sqref="C66:I66 C98:I98 C129:I129 C161:I161 C193:I193 C225:I225 C257:I257">
    <cfRule type="expression" dxfId="1" priority="4">
      <formula>C66="Нет характеристик"</formula>
    </cfRule>
  </conditionalFormatting>
  <conditionalFormatting sqref="A316">
    <cfRule type="expression" dxfId="0" priority="3">
      <formula>A316&lt;&gt;""</formula>
    </cfRule>
  </conditionalFormatting>
  <dataValidations count="1">
    <dataValidation type="list" allowBlank="1" showInputMessage="1" showErrorMessage="1" sqref="D8">
      <formula1>"дворовой территории,общественной территории"</formula1>
    </dataValidation>
  </dataValidations>
  <pageMargins left="0.25" right="0.25" top="0.75" bottom="0.75" header="0.3" footer="0.3"/>
  <pageSetup paperSize="9" scale="84" orientation="landscape" r:id="rId1"/>
  <colBreaks count="1" manualBreakCount="1">
    <brk id="12" max="3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Владелец</cp:lastModifiedBy>
  <cp:lastPrinted>2017-11-14T09:43:50Z</cp:lastPrinted>
  <dcterms:created xsi:type="dcterms:W3CDTF">2017-10-24T16:25:21Z</dcterms:created>
  <dcterms:modified xsi:type="dcterms:W3CDTF">2017-11-28T08:06:12Z</dcterms:modified>
</cp:coreProperties>
</file>