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2120" windowHeight="8835" tabRatio="602" activeTab="0"/>
  </bookViews>
  <sheets>
    <sheet name="Приложение 4 " sheetId="1" r:id="rId1"/>
  </sheets>
  <definedNames>
    <definedName name="_xlnm.Print_Titles" localSheetId="0">'Приложение 4 '!$5:$10</definedName>
    <definedName name="_xlnm.Print_Area" localSheetId="0">'Приложение 4 '!$A$2:$T$32</definedName>
  </definedNames>
  <calcPr fullCalcOnLoad="1"/>
</workbook>
</file>

<file path=xl/sharedStrings.xml><?xml version="1.0" encoding="utf-8"?>
<sst xmlns="http://schemas.openxmlformats.org/spreadsheetml/2006/main" count="61" uniqueCount="50">
  <si>
    <t>№ п/п</t>
  </si>
  <si>
    <t>МП</t>
  </si>
  <si>
    <t>1</t>
  </si>
  <si>
    <t>1.1</t>
  </si>
  <si>
    <t>1.1.1</t>
  </si>
  <si>
    <t>1.1.2</t>
  </si>
  <si>
    <t>1.2</t>
  </si>
  <si>
    <t>1.2.1</t>
  </si>
  <si>
    <t>1.2.2</t>
  </si>
  <si>
    <t>из них:</t>
  </si>
  <si>
    <t>в том числе по объектам:</t>
  </si>
  <si>
    <t xml:space="preserve">Причины неиспользования средств </t>
  </si>
  <si>
    <t>ЛО</t>
  </si>
  <si>
    <t>МО</t>
  </si>
  <si>
    <t>Приложение № 4 к дополнительному соглашению №_____от "_____"____________2014г.</t>
  </si>
  <si>
    <t>Проектирование и строительство (реконструкция)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пользования.   ВСЕГО:</t>
  </si>
  <si>
    <t xml:space="preserve">Капитальный ремонт и ремонт автомобильных дорог общего пользования, местного значения  с  твердым покрытием до сельских населенных пунктов.   ВСЕГО: </t>
  </si>
  <si>
    <t>Главный бухгалтер</t>
  </si>
  <si>
    <t>Наименование направления расходования средств, наименование объектов Программы                      (целевое назначение субсидии)</t>
  </si>
  <si>
    <t>За счет средств дорожного фонда</t>
  </si>
  <si>
    <t>Остаток средств, руб</t>
  </si>
  <si>
    <t>км/п.м. (*,***/*)</t>
  </si>
  <si>
    <t>кв.м. (*)</t>
  </si>
  <si>
    <t>в том числе по направлениям:</t>
  </si>
  <si>
    <t xml:space="preserve">Ремонт автомобильных дорог общего пользования, местного значения, в т.ч.  с  твердым покрытием до сельских населенных пунктов.   ВСЕГО: </t>
  </si>
  <si>
    <t>Ремонт автомобильных дорог общего пользования, местного значения.  ВСЕГО:</t>
  </si>
  <si>
    <t>Всего</t>
  </si>
  <si>
    <t>Принято в эксплуатацию в 2018г. (по акту приемки законченных работ)</t>
  </si>
  <si>
    <t>Выполнено руб. (*,**)</t>
  </si>
  <si>
    <t xml:space="preserve">Всего </t>
  </si>
  <si>
    <t>Оплачено подрядчику                                     (Кассовые расходы МО, по платежным поручениям) руб. (*,**)</t>
  </si>
  <si>
    <t>Всего (гр.15= гр.4-гр.10)</t>
  </si>
  <si>
    <t>ЛО         (гр.16 = гр.5-гр.11)</t>
  </si>
  <si>
    <t>МО              (гр.17 = гр.6-гр.12)</t>
  </si>
  <si>
    <t>Плановые значения показателей по Соглашению  (гр. 4-6 Прилож. № 1)</t>
  </si>
  <si>
    <t>За счет средств дорожного фонда (по КС-3)</t>
  </si>
  <si>
    <t>ВСЕГО по мероприятию "Капитальный ремонт и ремонт автомобильных дорог общего пользования местного значения":</t>
  </si>
  <si>
    <t>Объем финансирования в 2018 году,  руб. (*,**)</t>
  </si>
  <si>
    <t>Целевые показатели результативности, км                (*,***)</t>
  </si>
  <si>
    <t>1.1.3</t>
  </si>
  <si>
    <t>Муниципальное образование Вырицкое городское поселение Гатчинского муниципального района Ленинградской области</t>
  </si>
  <si>
    <t xml:space="preserve"> Глава Администрации _______________ /А. А. Васильев/ </t>
  </si>
  <si>
    <t>Ремонт автомобильной дороги ул. Лужская от Сиверского шоссе до ул. Средняя протфженность 281м, площадью 1461,2кв.м. в пос. Вырица Гатчинского района Ленинградской области</t>
  </si>
  <si>
    <t>Ремонт  проезда и тротуаров ул. Слуцкая (вдоль дома №13 и № 11 к.1 площадью 940м2 и 280м2 соответственно) в пос. Вырица Гатчинского района Ленинградской области</t>
  </si>
  <si>
    <t>Ремонт асфальтобетонной дороги общего пользования местного значения по пр. Урицкого на участке от Ленинградского пр. до дома № 161 в пос. Вырица, L=690м, Вср=5,2м, обочина по 0,5м</t>
  </si>
  <si>
    <t>Приложение № 4 к Соглашению №179 от "30"  марта 2018г.</t>
  </si>
  <si>
    <t>Исполнитель: Яковлева О.А. тел.(81371)49-219</t>
  </si>
  <si>
    <t xml:space="preserve"> Главный бухгалтер ________________ /О. А. Яковлева/ </t>
  </si>
  <si>
    <t>ОТЧЕТ об осуществлении расходов дорожного фонда муниципального образования Вырицкое городское поселение Гатчинского муниципального района  Ленинградской области на реализацию мероприятия «Капитальный ремонт и ремонт автомобильных дорог общего пользования местного значения»  в рамках государственной программы  Ленинградской области «Развитие автомобильных дорог Ленинградской области» по состоянию на 01.07.2018 года</t>
  </si>
  <si>
    <t>Заключен МК№07/2018 от 26.06.2018г. ООО "ДАФ"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</si>
</sst>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"/>
    <numFmt numFmtId="181" formatCode="0.000"/>
    <numFmt numFmtId="182" formatCode="0.000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0.0"/>
    <numFmt numFmtId="187" formatCode="0.0%"/>
    <numFmt numFmtId="188" formatCode="#,##0.0"/>
    <numFmt numFmtId="189" formatCode="[$€-2]\ ###,000_);[Red]\([$€-2]\ ###,000\)"/>
    <numFmt numFmtId="190" formatCode="#,##0.00000"/>
    <numFmt numFmtId="191" formatCode="#,##0.0000"/>
    <numFmt numFmtId="192" formatCode="0.0000"/>
  </numFmts>
  <fonts count="67">
    <font>
      <sz val="10"/>
      <name val="Arial Cyr"/>
      <family val="0"/>
    </font>
    <font>
      <b/>
      <sz val="14"/>
      <name val="Times New Roman"/>
      <family val="1"/>
    </font>
    <font>
      <b/>
      <sz val="14"/>
      <name val="Times New Roman Cyr"/>
      <family val="1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 Cyr"/>
      <family val="1"/>
    </font>
    <font>
      <b/>
      <sz val="18"/>
      <name val="Times New Roman Cyr"/>
      <family val="1"/>
    </font>
    <font>
      <b/>
      <sz val="18"/>
      <name val="Times New Roman"/>
      <family val="1"/>
    </font>
    <font>
      <b/>
      <sz val="12"/>
      <color indexed="8"/>
      <name val="Times New Roman Cyr"/>
      <family val="1"/>
    </font>
    <font>
      <sz val="9"/>
      <name val="Times New Roman Cyr"/>
      <family val="0"/>
    </font>
    <font>
      <sz val="12"/>
      <name val="Times New Roman Cyr"/>
      <family val="1"/>
    </font>
    <font>
      <i/>
      <sz val="9"/>
      <name val="Times New Roman"/>
      <family val="1"/>
    </font>
    <font>
      <i/>
      <sz val="9"/>
      <name val="Times New Roman Cyr"/>
      <family val="1"/>
    </font>
    <font>
      <sz val="9"/>
      <name val="Times New Roman"/>
      <family val="1"/>
    </font>
    <font>
      <b/>
      <sz val="9"/>
      <name val="Times New Roman Cyr"/>
      <family val="0"/>
    </font>
    <font>
      <sz val="8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12"/>
      <name val="Times New Roman CYR"/>
      <family val="1"/>
    </font>
    <font>
      <b/>
      <sz val="10"/>
      <name val="Arial Cyr"/>
      <family val="0"/>
    </font>
    <font>
      <b/>
      <sz val="11"/>
      <name val="Arial Cyr"/>
      <family val="0"/>
    </font>
    <font>
      <sz val="10"/>
      <name val="Arial"/>
      <family val="2"/>
    </font>
    <font>
      <b/>
      <sz val="10"/>
      <color indexed="8"/>
      <name val="Times New Roman Cyr"/>
      <family val="1"/>
    </font>
    <font>
      <i/>
      <sz val="8"/>
      <name val="Times New Roman"/>
      <family val="1"/>
    </font>
    <font>
      <b/>
      <sz val="9"/>
      <color indexed="8"/>
      <name val="Times New Roman Cyr"/>
      <family val="1"/>
    </font>
    <font>
      <sz val="9"/>
      <color indexed="8"/>
      <name val="Times New Roman Cyr"/>
      <family val="1"/>
    </font>
    <font>
      <b/>
      <strike/>
      <sz val="12"/>
      <name val="Times New Roman"/>
      <family val="1"/>
    </font>
    <font>
      <sz val="10"/>
      <color indexed="8"/>
      <name val="Times New Roman Cyr"/>
      <family val="1"/>
    </font>
    <font>
      <sz val="10"/>
      <name val="Times New Roman Cyr"/>
      <family val="0"/>
    </font>
    <font>
      <i/>
      <sz val="10"/>
      <name val="Times New Roman Cyr"/>
      <family val="0"/>
    </font>
    <font>
      <b/>
      <sz val="10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23" fillId="0" borderId="0">
      <alignment/>
      <protection/>
    </xf>
    <xf numFmtId="0" fontId="5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3" fillId="0" borderId="0">
      <alignment/>
      <protection/>
    </xf>
    <xf numFmtId="0" fontId="6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1" fillId="0" borderId="0" xfId="0" applyFont="1" applyAlignment="1">
      <alignment horizontal="left" vertical="top" wrapText="1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2" fontId="2" fillId="33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2" fontId="10" fillId="33" borderId="10" xfId="0" applyNumberFormat="1" applyFont="1" applyFill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49" fontId="14" fillId="0" borderId="10" xfId="0" applyNumberFormat="1" applyFont="1" applyBorder="1" applyAlignment="1">
      <alignment horizontal="center" vertical="center" wrapText="1"/>
    </xf>
    <xf numFmtId="181" fontId="7" fillId="33" borderId="0" xfId="0" applyNumberFormat="1" applyFont="1" applyFill="1" applyAlignment="1">
      <alignment horizontal="center" vertical="center" wrapText="1"/>
    </xf>
    <xf numFmtId="0" fontId="1" fillId="33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81" fontId="2" fillId="33" borderId="0" xfId="0" applyNumberFormat="1" applyFont="1" applyFill="1" applyAlignment="1">
      <alignment horizontal="center" vertical="center" wrapText="1"/>
    </xf>
    <xf numFmtId="187" fontId="13" fillId="0" borderId="10" xfId="58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18" fillId="0" borderId="11" xfId="53" applyNumberFormat="1" applyFont="1" applyFill="1" applyBorder="1" applyAlignment="1">
      <alignment horizontal="center" vertical="center" wrapText="1"/>
      <protection/>
    </xf>
    <xf numFmtId="0" fontId="18" fillId="0" borderId="12" xfId="53" applyNumberFormat="1" applyFont="1" applyFill="1" applyBorder="1" applyAlignment="1">
      <alignment horizontal="center" vertical="center" wrapText="1"/>
      <protection/>
    </xf>
    <xf numFmtId="0" fontId="18" fillId="0" borderId="10" xfId="53" applyNumberFormat="1" applyFont="1" applyFill="1" applyBorder="1" applyAlignment="1">
      <alignment horizontal="center" vertical="center" wrapText="1"/>
      <protection/>
    </xf>
    <xf numFmtId="49" fontId="25" fillId="0" borderId="10" xfId="0" applyNumberFormat="1" applyFont="1" applyBorder="1" applyAlignment="1">
      <alignment horizontal="center" vertical="center" wrapText="1"/>
    </xf>
    <xf numFmtId="0" fontId="21" fillId="0" borderId="0" xfId="0" applyFont="1" applyAlignment="1">
      <alignment horizontal="left" vertical="justify" wrapText="1"/>
    </xf>
    <xf numFmtId="49" fontId="9" fillId="33" borderId="12" xfId="0" applyNumberFormat="1" applyFont="1" applyFill="1" applyBorder="1" applyAlignment="1">
      <alignment horizontal="center" vertical="center" wrapText="1"/>
    </xf>
    <xf numFmtId="187" fontId="15" fillId="0" borderId="12" xfId="58" applyNumberFormat="1" applyFont="1" applyFill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center" wrapText="1"/>
    </xf>
    <xf numFmtId="49" fontId="12" fillId="0" borderId="12" xfId="0" applyNumberFormat="1" applyFont="1" applyBorder="1" applyAlignment="1">
      <alignment horizontal="center" vertical="center" wrapText="1"/>
    </xf>
    <xf numFmtId="2" fontId="2" fillId="33" borderId="12" xfId="0" applyNumberFormat="1" applyFont="1" applyFill="1" applyBorder="1" applyAlignment="1">
      <alignment horizontal="center" vertical="center" wrapText="1"/>
    </xf>
    <xf numFmtId="2" fontId="2" fillId="33" borderId="13" xfId="0" applyNumberFormat="1" applyFont="1" applyFill="1" applyBorder="1" applyAlignment="1">
      <alignment horizontal="center" vertical="center" wrapText="1"/>
    </xf>
    <xf numFmtId="187" fontId="13" fillId="0" borderId="13" xfId="58" applyNumberFormat="1" applyFont="1" applyFill="1" applyBorder="1" applyAlignment="1">
      <alignment horizontal="center" vertical="center" wrapText="1"/>
    </xf>
    <xf numFmtId="49" fontId="14" fillId="0" borderId="13" xfId="0" applyNumberFormat="1" applyFont="1" applyBorder="1" applyAlignment="1">
      <alignment horizontal="center" vertical="center" wrapText="1"/>
    </xf>
    <xf numFmtId="0" fontId="13" fillId="0" borderId="13" xfId="0" applyNumberFormat="1" applyFont="1" applyFill="1" applyBorder="1" applyAlignment="1">
      <alignment horizontal="center" vertical="center" wrapText="1"/>
    </xf>
    <xf numFmtId="2" fontId="10" fillId="33" borderId="13" xfId="0" applyNumberFormat="1" applyFont="1" applyFill="1" applyBorder="1" applyAlignment="1">
      <alignment horizontal="center" vertical="center" wrapText="1"/>
    </xf>
    <xf numFmtId="49" fontId="12" fillId="0" borderId="13" xfId="0" applyNumberFormat="1" applyFont="1" applyBorder="1" applyAlignment="1">
      <alignment horizontal="center" vertical="center" wrapText="1"/>
    </xf>
    <xf numFmtId="49" fontId="9" fillId="33" borderId="14" xfId="0" applyNumberFormat="1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vertical="center"/>
    </xf>
    <xf numFmtId="2" fontId="26" fillId="33" borderId="12" xfId="0" applyNumberFormat="1" applyFont="1" applyFill="1" applyBorder="1" applyAlignment="1">
      <alignment horizontal="left" vertical="center" wrapText="1"/>
    </xf>
    <xf numFmtId="2" fontId="26" fillId="33" borderId="10" xfId="0" applyNumberFormat="1" applyFont="1" applyFill="1" applyBorder="1" applyAlignment="1">
      <alignment horizontal="left" vertical="center" wrapText="1"/>
    </xf>
    <xf numFmtId="2" fontId="27" fillId="33" borderId="10" xfId="0" applyNumberFormat="1" applyFont="1" applyFill="1" applyBorder="1" applyAlignment="1">
      <alignment horizontal="left" vertical="center" wrapText="1"/>
    </xf>
    <xf numFmtId="2" fontId="26" fillId="33" borderId="14" xfId="0" applyNumberFormat="1" applyFont="1" applyFill="1" applyBorder="1" applyAlignment="1">
      <alignment horizontal="left" vertical="center" wrapText="1"/>
    </xf>
    <xf numFmtId="0" fontId="19" fillId="0" borderId="0" xfId="0" applyFont="1" applyAlignment="1">
      <alignment horizontal="center" vertical="center" wrapText="1"/>
    </xf>
    <xf numFmtId="181" fontId="20" fillId="33" borderId="0" xfId="0" applyNumberFormat="1" applyFont="1" applyFill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0" fontId="19" fillId="33" borderId="0" xfId="0" applyFont="1" applyFill="1" applyAlignment="1">
      <alignment horizontal="center" vertical="center" wrapText="1"/>
    </xf>
    <xf numFmtId="0" fontId="28" fillId="0" borderId="0" xfId="0" applyFont="1" applyAlignment="1">
      <alignment horizontal="center" vertical="top" wrapText="1"/>
    </xf>
    <xf numFmtId="2" fontId="24" fillId="33" borderId="15" xfId="0" applyNumberFormat="1" applyFont="1" applyFill="1" applyBorder="1" applyAlignment="1">
      <alignment horizontal="left" vertical="center" wrapText="1"/>
    </xf>
    <xf numFmtId="0" fontId="1" fillId="33" borderId="0" xfId="0" applyFont="1" applyFill="1" applyAlignment="1">
      <alignment vertical="center" wrapText="1"/>
    </xf>
    <xf numFmtId="0" fontId="19" fillId="0" borderId="0" xfId="0" applyFont="1" applyAlignment="1">
      <alignment vertical="center" wrapText="1"/>
    </xf>
    <xf numFmtId="0" fontId="19" fillId="33" borderId="0" xfId="0" applyFont="1" applyFill="1" applyAlignment="1">
      <alignment vertical="center" wrapText="1"/>
    </xf>
    <xf numFmtId="0" fontId="0" fillId="34" borderId="0" xfId="0" applyFill="1" applyAlignment="1">
      <alignment/>
    </xf>
    <xf numFmtId="0" fontId="28" fillId="0" borderId="0" xfId="0" applyFont="1" applyAlignment="1">
      <alignment horizontal="left" vertical="top" wrapText="1"/>
    </xf>
    <xf numFmtId="2" fontId="29" fillId="33" borderId="10" xfId="0" applyNumberFormat="1" applyFont="1" applyFill="1" applyBorder="1" applyAlignment="1">
      <alignment horizontal="left" vertical="center" wrapText="1"/>
    </xf>
    <xf numFmtId="2" fontId="29" fillId="33" borderId="12" xfId="0" applyNumberFormat="1" applyFont="1" applyFill="1" applyBorder="1" applyAlignment="1">
      <alignment horizontal="left" vertical="center" wrapText="1"/>
    </xf>
    <xf numFmtId="2" fontId="15" fillId="33" borderId="12" xfId="0" applyNumberFormat="1" applyFont="1" applyFill="1" applyBorder="1" applyAlignment="1">
      <alignment horizontal="center" vertical="center" wrapText="1"/>
    </xf>
    <xf numFmtId="2" fontId="14" fillId="0" borderId="12" xfId="0" applyNumberFormat="1" applyFont="1" applyBorder="1" applyAlignment="1">
      <alignment horizontal="center" vertical="center" wrapText="1"/>
    </xf>
    <xf numFmtId="2" fontId="15" fillId="33" borderId="12" xfId="0" applyNumberFormat="1" applyFont="1" applyFill="1" applyBorder="1" applyAlignment="1">
      <alignment horizontal="center" vertical="center" wrapText="1"/>
    </xf>
    <xf numFmtId="2" fontId="13" fillId="33" borderId="10" xfId="0" applyNumberFormat="1" applyFont="1" applyFill="1" applyBorder="1" applyAlignment="1">
      <alignment horizontal="center" vertical="center" wrapText="1"/>
    </xf>
    <xf numFmtId="2" fontId="13" fillId="33" borderId="13" xfId="0" applyNumberFormat="1" applyFont="1" applyFill="1" applyBorder="1" applyAlignment="1">
      <alignment horizontal="center" vertical="center" wrapText="1"/>
    </xf>
    <xf numFmtId="2" fontId="14" fillId="0" borderId="14" xfId="0" applyNumberFormat="1" applyFont="1" applyBorder="1" applyAlignment="1">
      <alignment horizontal="center" vertical="center" wrapText="1"/>
    </xf>
    <xf numFmtId="2" fontId="30" fillId="33" borderId="10" xfId="0" applyNumberFormat="1" applyFont="1" applyFill="1" applyBorder="1" applyAlignment="1">
      <alignment horizontal="center" vertical="center" wrapText="1"/>
    </xf>
    <xf numFmtId="2" fontId="31" fillId="33" borderId="10" xfId="0" applyNumberFormat="1" applyFont="1" applyFill="1" applyBorder="1" applyAlignment="1">
      <alignment horizontal="center" vertical="center" wrapText="1"/>
    </xf>
    <xf numFmtId="2" fontId="32" fillId="33" borderId="10" xfId="0" applyNumberFormat="1" applyFont="1" applyFill="1" applyBorder="1" applyAlignment="1">
      <alignment horizontal="center" vertical="center" wrapText="1"/>
    </xf>
    <xf numFmtId="2" fontId="29" fillId="33" borderId="10" xfId="0" applyNumberFormat="1" applyFont="1" applyFill="1" applyBorder="1" applyAlignment="1">
      <alignment horizontal="left" vertical="top" wrapText="1"/>
    </xf>
    <xf numFmtId="192" fontId="2" fillId="33" borderId="12" xfId="0" applyNumberFormat="1" applyFont="1" applyFill="1" applyBorder="1" applyAlignment="1">
      <alignment horizontal="center" vertical="center" wrapText="1"/>
    </xf>
    <xf numFmtId="192" fontId="18" fillId="0" borderId="15" xfId="53" applyNumberFormat="1" applyFont="1" applyFill="1" applyBorder="1" applyAlignment="1">
      <alignment horizontal="center" vertical="center" wrapText="1"/>
      <protection/>
    </xf>
    <xf numFmtId="192" fontId="2" fillId="33" borderId="13" xfId="0" applyNumberFormat="1" applyFont="1" applyFill="1" applyBorder="1" applyAlignment="1">
      <alignment horizontal="center" vertical="center" wrapText="1"/>
    </xf>
    <xf numFmtId="192" fontId="6" fillId="0" borderId="12" xfId="0" applyNumberFormat="1" applyFont="1" applyBorder="1" applyAlignment="1">
      <alignment horizontal="center" vertical="center" wrapText="1"/>
    </xf>
    <xf numFmtId="192" fontId="2" fillId="33" borderId="10" xfId="0" applyNumberFormat="1" applyFont="1" applyFill="1" applyBorder="1" applyAlignment="1">
      <alignment horizontal="center" vertical="center" wrapText="1"/>
    </xf>
    <xf numFmtId="192" fontId="10" fillId="33" borderId="10" xfId="0" applyNumberFormat="1" applyFont="1" applyFill="1" applyBorder="1" applyAlignment="1">
      <alignment horizontal="center" vertical="center" wrapText="1"/>
    </xf>
    <xf numFmtId="192" fontId="10" fillId="33" borderId="13" xfId="0" applyNumberFormat="1" applyFont="1" applyFill="1" applyBorder="1" applyAlignment="1">
      <alignment horizontal="center" vertical="center" wrapText="1"/>
    </xf>
    <xf numFmtId="192" fontId="12" fillId="0" borderId="14" xfId="0" applyNumberFormat="1" applyFont="1" applyBorder="1" applyAlignment="1">
      <alignment horizontal="center" vertical="center" wrapText="1"/>
    </xf>
    <xf numFmtId="192" fontId="30" fillId="33" borderId="10" xfId="0" applyNumberFormat="1" applyFont="1" applyFill="1" applyBorder="1" applyAlignment="1">
      <alignment horizontal="center" vertical="center" wrapText="1"/>
    </xf>
    <xf numFmtId="2" fontId="18" fillId="0" borderId="11" xfId="53" applyNumberFormat="1" applyFont="1" applyFill="1" applyBorder="1" applyAlignment="1">
      <alignment horizontal="center" vertical="center" wrapText="1"/>
      <protection/>
    </xf>
    <xf numFmtId="2" fontId="18" fillId="0" borderId="15" xfId="53" applyNumberFormat="1" applyFont="1" applyFill="1" applyBorder="1" applyAlignment="1">
      <alignment horizontal="center" vertical="center" wrapText="1"/>
      <protection/>
    </xf>
    <xf numFmtId="2" fontId="14" fillId="0" borderId="10" xfId="0" applyNumberFormat="1" applyFont="1" applyBorder="1" applyAlignment="1">
      <alignment horizontal="center" vertical="center" wrapText="1"/>
    </xf>
    <xf numFmtId="2" fontId="10" fillId="33" borderId="14" xfId="0" applyNumberFormat="1" applyFont="1" applyFill="1" applyBorder="1" applyAlignment="1">
      <alignment horizontal="center" vertical="center" wrapText="1"/>
    </xf>
    <xf numFmtId="2" fontId="10" fillId="33" borderId="14" xfId="0" applyNumberFormat="1" applyFont="1" applyFill="1" applyBorder="1" applyAlignment="1">
      <alignment horizontal="center" vertical="center" wrapText="1"/>
    </xf>
    <xf numFmtId="2" fontId="10" fillId="33" borderId="10" xfId="0" applyNumberFormat="1" applyFont="1" applyFill="1" applyBorder="1" applyAlignment="1">
      <alignment horizontal="center" vertical="center" wrapText="1"/>
    </xf>
    <xf numFmtId="2" fontId="15" fillId="33" borderId="10" xfId="0" applyNumberFormat="1" applyFont="1" applyFill="1" applyBorder="1" applyAlignment="1">
      <alignment horizontal="center" vertical="center" wrapText="1"/>
    </xf>
    <xf numFmtId="187" fontId="10" fillId="0" borderId="14" xfId="58" applyNumberFormat="1" applyFont="1" applyFill="1" applyBorder="1" applyAlignment="1">
      <alignment horizontal="center" vertical="center" wrapText="1"/>
    </xf>
    <xf numFmtId="187" fontId="10" fillId="0" borderId="12" xfId="58" applyNumberFormat="1" applyFont="1" applyFill="1" applyBorder="1" applyAlignment="1">
      <alignment horizontal="center" vertical="center" wrapText="1"/>
    </xf>
    <xf numFmtId="187" fontId="10" fillId="0" borderId="10" xfId="58" applyNumberFormat="1" applyFont="1" applyFill="1" applyBorder="1" applyAlignment="1">
      <alignment horizontal="center" vertical="center" wrapText="1"/>
    </xf>
    <xf numFmtId="0" fontId="28" fillId="0" borderId="0" xfId="0" applyFont="1" applyAlignment="1">
      <alignment horizontal="left" vertical="top" wrapText="1"/>
    </xf>
    <xf numFmtId="0" fontId="19" fillId="0" borderId="0" xfId="0" applyFont="1" applyAlignment="1">
      <alignment horizontal="left" vertical="top" wrapText="1"/>
    </xf>
    <xf numFmtId="0" fontId="21" fillId="0" borderId="0" xfId="0" applyFont="1" applyAlignment="1">
      <alignment horizontal="center" vertical="center" wrapText="1"/>
    </xf>
    <xf numFmtId="0" fontId="17" fillId="0" borderId="15" xfId="53" applyNumberFormat="1" applyFont="1" applyFill="1" applyBorder="1" applyAlignment="1">
      <alignment horizontal="center" vertical="center" wrapText="1"/>
      <protection/>
    </xf>
    <xf numFmtId="0" fontId="17" fillId="0" borderId="11" xfId="53" applyNumberFormat="1" applyFont="1" applyFill="1" applyBorder="1" applyAlignment="1">
      <alignment horizontal="center" vertical="center" wrapText="1"/>
      <protection/>
    </xf>
    <xf numFmtId="0" fontId="17" fillId="0" borderId="12" xfId="53" applyNumberFormat="1" applyFont="1" applyFill="1" applyBorder="1" applyAlignment="1">
      <alignment horizontal="center" vertical="center" wrapText="1"/>
      <protection/>
    </xf>
    <xf numFmtId="0" fontId="19" fillId="0" borderId="0" xfId="0" applyFont="1" applyAlignment="1">
      <alignment horizontal="center" vertical="center" wrapText="1"/>
    </xf>
    <xf numFmtId="0" fontId="19" fillId="34" borderId="0" xfId="0" applyFont="1" applyFill="1" applyAlignment="1">
      <alignment horizontal="center" vertical="center" wrapText="1"/>
    </xf>
    <xf numFmtId="0" fontId="18" fillId="0" borderId="10" xfId="53" applyNumberFormat="1" applyFont="1" applyFill="1" applyBorder="1" applyAlignment="1">
      <alignment horizontal="center" vertical="center" wrapText="1"/>
      <protection/>
    </xf>
    <xf numFmtId="0" fontId="18" fillId="0" borderId="15" xfId="53" applyNumberFormat="1" applyFont="1" applyFill="1" applyBorder="1" applyAlignment="1">
      <alignment horizontal="center" vertical="center" wrapText="1"/>
      <protection/>
    </xf>
    <xf numFmtId="0" fontId="18" fillId="0" borderId="12" xfId="53" applyNumberFormat="1" applyFont="1" applyFill="1" applyBorder="1" applyAlignment="1">
      <alignment horizontal="center" vertical="center" wrapText="1"/>
      <protection/>
    </xf>
    <xf numFmtId="0" fontId="17" fillId="0" borderId="16" xfId="53" applyNumberFormat="1" applyFont="1" applyFill="1" applyBorder="1" applyAlignment="1">
      <alignment horizontal="center" vertical="center" wrapText="1"/>
      <protection/>
    </xf>
    <xf numFmtId="0" fontId="17" fillId="0" borderId="17" xfId="53" applyNumberFormat="1" applyFont="1" applyFill="1" applyBorder="1" applyAlignment="1">
      <alignment horizontal="center" vertical="center" wrapText="1"/>
      <protection/>
    </xf>
    <xf numFmtId="0" fontId="17" fillId="0" borderId="18" xfId="53" applyNumberFormat="1" applyFont="1" applyFill="1" applyBorder="1" applyAlignment="1">
      <alignment horizontal="center" vertical="center" wrapText="1"/>
      <protection/>
    </xf>
    <xf numFmtId="180" fontId="10" fillId="0" borderId="0" xfId="0" applyNumberFormat="1" applyFont="1" applyAlignment="1">
      <alignment horizontal="center" vertical="center" wrapText="1"/>
    </xf>
    <xf numFmtId="0" fontId="18" fillId="0" borderId="19" xfId="53" applyNumberFormat="1" applyFont="1" applyFill="1" applyBorder="1" applyAlignment="1">
      <alignment horizontal="center" vertical="center" wrapText="1"/>
      <protection/>
    </xf>
    <xf numFmtId="0" fontId="18" fillId="0" borderId="20" xfId="53" applyNumberFormat="1" applyFont="1" applyFill="1" applyBorder="1" applyAlignment="1">
      <alignment horizontal="center" vertical="center" wrapText="1"/>
      <protection/>
    </xf>
    <xf numFmtId="0" fontId="17" fillId="0" borderId="21" xfId="53" applyNumberFormat="1" applyFont="1" applyFill="1" applyBorder="1" applyAlignment="1">
      <alignment horizontal="center" vertical="center" wrapText="1"/>
      <protection/>
    </xf>
    <xf numFmtId="0" fontId="17" fillId="0" borderId="22" xfId="53" applyNumberFormat="1" applyFont="1" applyFill="1" applyBorder="1" applyAlignment="1">
      <alignment horizontal="center" vertical="center" wrapText="1"/>
      <protection/>
    </xf>
    <xf numFmtId="0" fontId="17" fillId="0" borderId="19" xfId="53" applyNumberFormat="1" applyFont="1" applyFill="1" applyBorder="1" applyAlignment="1">
      <alignment horizontal="center" vertical="center" wrapText="1"/>
      <protection/>
    </xf>
    <xf numFmtId="0" fontId="17" fillId="0" borderId="23" xfId="53" applyNumberFormat="1" applyFont="1" applyFill="1" applyBorder="1" applyAlignment="1">
      <alignment horizontal="center" vertical="center" wrapText="1"/>
      <protection/>
    </xf>
    <xf numFmtId="0" fontId="17" fillId="0" borderId="24" xfId="53" applyNumberFormat="1" applyFont="1" applyFill="1" applyBorder="1" applyAlignment="1">
      <alignment horizontal="center" vertical="center" wrapText="1"/>
      <protection/>
    </xf>
    <xf numFmtId="0" fontId="17" fillId="0" borderId="20" xfId="53" applyNumberFormat="1" applyFont="1" applyFill="1" applyBorder="1" applyAlignment="1">
      <alignment horizontal="center" vertical="center" wrapText="1"/>
      <protection/>
    </xf>
    <xf numFmtId="0" fontId="18" fillId="0" borderId="11" xfId="53" applyNumberFormat="1" applyFont="1" applyFill="1" applyBorder="1" applyAlignment="1">
      <alignment horizontal="center" vertical="center" wrapText="1"/>
      <protection/>
    </xf>
    <xf numFmtId="0" fontId="17" fillId="0" borderId="10" xfId="53" applyNumberFormat="1" applyFont="1" applyFill="1" applyBorder="1" applyAlignment="1">
      <alignment horizontal="center" vertical="center" wrapText="1"/>
      <protection/>
    </xf>
    <xf numFmtId="0" fontId="17" fillId="0" borderId="10" xfId="0" applyFont="1" applyBorder="1" applyAlignment="1">
      <alignment horizontal="center" wrapText="1"/>
    </xf>
    <xf numFmtId="0" fontId="14" fillId="0" borderId="17" xfId="53" applyNumberFormat="1" applyFont="1" applyFill="1" applyBorder="1" applyAlignment="1">
      <alignment horizontal="center" vertical="center" wrapText="1"/>
      <protection/>
    </xf>
    <xf numFmtId="0" fontId="14" fillId="0" borderId="18" xfId="53" applyNumberFormat="1" applyFont="1" applyFill="1" applyBorder="1" applyAlignment="1">
      <alignment horizontal="center" vertical="center" wrapText="1"/>
      <protection/>
    </xf>
    <xf numFmtId="181" fontId="10" fillId="33" borderId="21" xfId="0" applyNumberFormat="1" applyFont="1" applyFill="1" applyBorder="1" applyAlignment="1">
      <alignment horizontal="center" vertical="center" wrapText="1"/>
    </xf>
    <xf numFmtId="181" fontId="10" fillId="33" borderId="23" xfId="0" applyNumberFormat="1" applyFont="1" applyFill="1" applyBorder="1" applyAlignment="1">
      <alignment horizontal="center" vertical="center" wrapText="1"/>
    </xf>
    <xf numFmtId="181" fontId="10" fillId="33" borderId="10" xfId="0" applyNumberFormat="1" applyFont="1" applyFill="1" applyBorder="1" applyAlignment="1">
      <alignment horizontal="center" vertical="center" wrapText="1"/>
    </xf>
    <xf numFmtId="0" fontId="18" fillId="0" borderId="22" xfId="53" applyNumberFormat="1" applyFont="1" applyFill="1" applyBorder="1" applyAlignment="1">
      <alignment horizontal="center" vertical="center" wrapText="1"/>
      <protection/>
    </xf>
    <xf numFmtId="0" fontId="18" fillId="0" borderId="23" xfId="53" applyNumberFormat="1" applyFont="1" applyFill="1" applyBorder="1" applyAlignment="1">
      <alignment horizontal="center" vertical="center" wrapText="1"/>
      <protection/>
    </xf>
    <xf numFmtId="0" fontId="18" fillId="0" borderId="24" xfId="53" applyNumberFormat="1" applyFont="1" applyFill="1" applyBorder="1" applyAlignment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F32"/>
  <sheetViews>
    <sheetView tabSelected="1" zoomScalePageLayoutView="0" workbookViewId="0" topLeftCell="A2">
      <selection activeCell="E24" sqref="E24"/>
    </sheetView>
  </sheetViews>
  <sheetFormatPr defaultColWidth="9.00390625" defaultRowHeight="12.75"/>
  <cols>
    <col min="1" max="1" width="4.625" style="0" customWidth="1"/>
    <col min="2" max="2" width="37.875" style="0" customWidth="1"/>
    <col min="3" max="3" width="6.125" style="0" customWidth="1"/>
    <col min="4" max="4" width="11.00390625" style="0" customWidth="1"/>
    <col min="5" max="5" width="11.375" style="0" customWidth="1"/>
    <col min="6" max="6" width="11.125" style="0" customWidth="1"/>
    <col min="7" max="7" width="8.00390625" style="0" customWidth="1"/>
    <col min="8" max="8" width="9.75390625" style="0" customWidth="1"/>
    <col min="9" max="9" width="8.75390625" style="0" customWidth="1"/>
    <col min="10" max="10" width="8.25390625" style="0" customWidth="1"/>
    <col min="11" max="11" width="7.875" style="0" customWidth="1"/>
    <col min="12" max="12" width="7.25390625" style="0" customWidth="1"/>
    <col min="13" max="13" width="6.875" style="0" customWidth="1"/>
    <col min="14" max="14" width="7.75390625" style="0" customWidth="1"/>
    <col min="15" max="15" width="12.125" style="0" customWidth="1"/>
    <col min="16" max="17" width="12.375" style="0" customWidth="1"/>
    <col min="18" max="18" width="13.875" style="0" customWidth="1"/>
  </cols>
  <sheetData>
    <row r="1" spans="2:18" ht="29.25" customHeight="1" hidden="1">
      <c r="B1" s="21"/>
      <c r="C1" s="15"/>
      <c r="D1" s="15"/>
      <c r="E1" s="15"/>
      <c r="F1" s="16"/>
      <c r="G1" s="15"/>
      <c r="H1" s="15"/>
      <c r="I1" s="16"/>
      <c r="J1" s="96" t="s">
        <v>14</v>
      </c>
      <c r="K1" s="96"/>
      <c r="L1" s="96"/>
      <c r="M1" s="96"/>
      <c r="N1" s="96"/>
      <c r="O1" s="96"/>
      <c r="P1" s="96"/>
      <c r="Q1" s="96"/>
      <c r="R1" s="96"/>
    </row>
    <row r="2" spans="2:18" ht="15.75" customHeight="1">
      <c r="B2" s="21"/>
      <c r="C2" s="15"/>
      <c r="D2" s="15"/>
      <c r="E2" s="15"/>
      <c r="F2" s="16"/>
      <c r="G2" s="15"/>
      <c r="H2" s="15"/>
      <c r="I2" s="16"/>
      <c r="J2" s="96" t="s">
        <v>45</v>
      </c>
      <c r="K2" s="96"/>
      <c r="L2" s="96"/>
      <c r="M2" s="96"/>
      <c r="N2" s="96"/>
      <c r="O2" s="96"/>
      <c r="P2" s="96"/>
      <c r="Q2" s="96"/>
      <c r="R2" s="96"/>
    </row>
    <row r="3" spans="2:18" ht="12.75" customHeight="1">
      <c r="B3" s="84" t="s">
        <v>48</v>
      </c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</row>
    <row r="4" spans="2:18" ht="29.25" customHeight="1"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</row>
    <row r="5" spans="1:18" ht="27.75" customHeight="1">
      <c r="A5" s="91" t="s">
        <v>0</v>
      </c>
      <c r="B5" s="91" t="s">
        <v>18</v>
      </c>
      <c r="C5" s="93" t="s">
        <v>34</v>
      </c>
      <c r="D5" s="94"/>
      <c r="E5" s="94"/>
      <c r="F5" s="95"/>
      <c r="G5" s="99" t="s">
        <v>28</v>
      </c>
      <c r="H5" s="113"/>
      <c r="I5" s="97"/>
      <c r="J5" s="99" t="s">
        <v>30</v>
      </c>
      <c r="K5" s="100"/>
      <c r="L5" s="101"/>
      <c r="M5" s="106" t="s">
        <v>27</v>
      </c>
      <c r="N5" s="106"/>
      <c r="O5" s="99" t="s">
        <v>20</v>
      </c>
      <c r="P5" s="100"/>
      <c r="Q5" s="101"/>
      <c r="R5" s="85" t="s">
        <v>11</v>
      </c>
    </row>
    <row r="6" spans="1:18" ht="35.25" customHeight="1">
      <c r="A6" s="105"/>
      <c r="B6" s="105"/>
      <c r="C6" s="106" t="s">
        <v>38</v>
      </c>
      <c r="D6" s="107" t="s">
        <v>37</v>
      </c>
      <c r="E6" s="107"/>
      <c r="F6" s="107"/>
      <c r="G6" s="114"/>
      <c r="H6" s="115"/>
      <c r="I6" s="98"/>
      <c r="J6" s="102"/>
      <c r="K6" s="103"/>
      <c r="L6" s="104"/>
      <c r="M6" s="106"/>
      <c r="N6" s="106"/>
      <c r="O6" s="102"/>
      <c r="P6" s="103"/>
      <c r="Q6" s="104"/>
      <c r="R6" s="86"/>
    </row>
    <row r="7" spans="1:18" ht="51" customHeight="1">
      <c r="A7" s="105"/>
      <c r="B7" s="105"/>
      <c r="C7" s="106"/>
      <c r="D7" s="106" t="s">
        <v>26</v>
      </c>
      <c r="E7" s="106" t="s">
        <v>19</v>
      </c>
      <c r="F7" s="106"/>
      <c r="G7" s="85" t="s">
        <v>29</v>
      </c>
      <c r="H7" s="94" t="s">
        <v>35</v>
      </c>
      <c r="I7" s="95"/>
      <c r="J7" s="85" t="s">
        <v>26</v>
      </c>
      <c r="K7" s="94" t="s">
        <v>19</v>
      </c>
      <c r="L7" s="95"/>
      <c r="M7" s="106"/>
      <c r="N7" s="106"/>
      <c r="O7" s="91" t="s">
        <v>31</v>
      </c>
      <c r="P7" s="108" t="s">
        <v>19</v>
      </c>
      <c r="Q7" s="109"/>
      <c r="R7" s="86"/>
    </row>
    <row r="8" spans="1:18" ht="17.25" customHeight="1">
      <c r="A8" s="105"/>
      <c r="B8" s="105"/>
      <c r="C8" s="106"/>
      <c r="D8" s="106"/>
      <c r="E8" s="90" t="s">
        <v>12</v>
      </c>
      <c r="F8" s="90" t="s">
        <v>13</v>
      </c>
      <c r="G8" s="86"/>
      <c r="H8" s="90" t="s">
        <v>12</v>
      </c>
      <c r="I8" s="97" t="s">
        <v>13</v>
      </c>
      <c r="J8" s="86"/>
      <c r="K8" s="91" t="s">
        <v>12</v>
      </c>
      <c r="L8" s="91" t="s">
        <v>13</v>
      </c>
      <c r="M8" s="110" t="s">
        <v>21</v>
      </c>
      <c r="N8" s="112" t="s">
        <v>22</v>
      </c>
      <c r="O8" s="105"/>
      <c r="P8" s="90" t="s">
        <v>32</v>
      </c>
      <c r="Q8" s="90" t="s">
        <v>33</v>
      </c>
      <c r="R8" s="86"/>
    </row>
    <row r="9" spans="1:18" ht="12" customHeight="1">
      <c r="A9" s="92"/>
      <c r="B9" s="92"/>
      <c r="C9" s="106"/>
      <c r="D9" s="106"/>
      <c r="E9" s="90"/>
      <c r="F9" s="90"/>
      <c r="G9" s="87"/>
      <c r="H9" s="90"/>
      <c r="I9" s="98"/>
      <c r="J9" s="87"/>
      <c r="K9" s="92"/>
      <c r="L9" s="92"/>
      <c r="M9" s="111"/>
      <c r="N9" s="112"/>
      <c r="O9" s="92"/>
      <c r="P9" s="90"/>
      <c r="Q9" s="90"/>
      <c r="R9" s="87"/>
    </row>
    <row r="10" spans="1:18" ht="15.75" customHeight="1">
      <c r="A10" s="18">
        <v>1</v>
      </c>
      <c r="B10" s="18">
        <v>2</v>
      </c>
      <c r="C10" s="18">
        <v>3</v>
      </c>
      <c r="D10" s="18">
        <v>4</v>
      </c>
      <c r="E10" s="19">
        <v>5</v>
      </c>
      <c r="F10" s="18">
        <v>6</v>
      </c>
      <c r="G10" s="19">
        <v>7</v>
      </c>
      <c r="H10" s="18">
        <v>8</v>
      </c>
      <c r="I10" s="19">
        <v>9</v>
      </c>
      <c r="J10" s="18">
        <v>10</v>
      </c>
      <c r="K10" s="19">
        <v>11</v>
      </c>
      <c r="L10" s="18">
        <v>12</v>
      </c>
      <c r="M10" s="19">
        <v>13</v>
      </c>
      <c r="N10" s="18">
        <v>14</v>
      </c>
      <c r="O10" s="19">
        <v>15</v>
      </c>
      <c r="P10" s="18">
        <v>16</v>
      </c>
      <c r="Q10" s="19">
        <v>17</v>
      </c>
      <c r="R10" s="18">
        <v>18</v>
      </c>
    </row>
    <row r="11" spans="1:18" ht="53.25" customHeight="1">
      <c r="A11" s="20"/>
      <c r="B11" s="45" t="s">
        <v>36</v>
      </c>
      <c r="C11" s="64">
        <f>C17</f>
        <v>1.1404999999999998</v>
      </c>
      <c r="D11" s="53">
        <f>D17</f>
        <v>5826257</v>
      </c>
      <c r="E11" s="53">
        <f>E17</f>
        <v>5233200</v>
      </c>
      <c r="F11" s="53">
        <f>F17</f>
        <v>593057</v>
      </c>
      <c r="G11" s="72">
        <v>0</v>
      </c>
      <c r="H11" s="73">
        <v>0</v>
      </c>
      <c r="I11" s="73">
        <v>0</v>
      </c>
      <c r="J11" s="72">
        <v>0</v>
      </c>
      <c r="K11" s="73">
        <v>0</v>
      </c>
      <c r="L11" s="73">
        <v>0</v>
      </c>
      <c r="M11" s="72">
        <v>0</v>
      </c>
      <c r="N11" s="72">
        <v>0</v>
      </c>
      <c r="O11" s="53">
        <f>O17</f>
        <v>5826257</v>
      </c>
      <c r="P11" s="53">
        <f>P17</f>
        <v>5233200</v>
      </c>
      <c r="Q11" s="53">
        <f>Q17</f>
        <v>593057</v>
      </c>
      <c r="R11" s="17"/>
    </row>
    <row r="12" spans="1:214" s="2" customFormat="1" ht="11.25" customHeight="1" thickBot="1">
      <c r="A12" s="32"/>
      <c r="B12" s="34" t="s">
        <v>23</v>
      </c>
      <c r="C12" s="65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8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</row>
    <row r="13" spans="1:214" s="2" customFormat="1" ht="95.25" customHeight="1" hidden="1">
      <c r="A13" s="22" t="s">
        <v>6</v>
      </c>
      <c r="B13" s="35" t="s">
        <v>15</v>
      </c>
      <c r="C13" s="66"/>
      <c r="D13" s="54"/>
      <c r="E13" s="54"/>
      <c r="F13" s="55"/>
      <c r="G13" s="55"/>
      <c r="H13" s="54"/>
      <c r="I13" s="54"/>
      <c r="J13" s="55"/>
      <c r="K13" s="55"/>
      <c r="L13" s="55"/>
      <c r="M13" s="55"/>
      <c r="N13" s="55"/>
      <c r="O13" s="54"/>
      <c r="P13" s="54"/>
      <c r="Q13" s="55"/>
      <c r="R13" s="2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</row>
    <row r="14" spans="1:214" s="2" customFormat="1" ht="12.75" customHeight="1" hidden="1">
      <c r="A14" s="7"/>
      <c r="B14" s="37" t="s">
        <v>10</v>
      </c>
      <c r="C14" s="67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14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</row>
    <row r="15" spans="1:214" s="2" customFormat="1" ht="8.25" customHeight="1" hidden="1">
      <c r="A15" s="8" t="s">
        <v>7</v>
      </c>
      <c r="B15" s="36"/>
      <c r="C15" s="68"/>
      <c r="D15" s="6"/>
      <c r="E15" s="6"/>
      <c r="F15" s="56"/>
      <c r="G15" s="56"/>
      <c r="H15" s="6"/>
      <c r="I15" s="6"/>
      <c r="J15" s="56"/>
      <c r="K15" s="56"/>
      <c r="L15" s="56"/>
      <c r="M15" s="56"/>
      <c r="N15" s="56"/>
      <c r="O15" s="6"/>
      <c r="P15" s="6"/>
      <c r="Q15" s="56"/>
      <c r="R15" s="14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</row>
    <row r="16" spans="1:214" s="2" customFormat="1" ht="11.25" customHeight="1" hidden="1" thickBot="1">
      <c r="A16" s="29" t="s">
        <v>8</v>
      </c>
      <c r="B16" s="30"/>
      <c r="C16" s="69"/>
      <c r="D16" s="31"/>
      <c r="E16" s="31"/>
      <c r="F16" s="57"/>
      <c r="G16" s="57"/>
      <c r="H16" s="31"/>
      <c r="I16" s="31"/>
      <c r="J16" s="57"/>
      <c r="K16" s="57"/>
      <c r="L16" s="57"/>
      <c r="M16" s="57"/>
      <c r="N16" s="57"/>
      <c r="O16" s="31"/>
      <c r="P16" s="31"/>
      <c r="Q16" s="57"/>
      <c r="R16" s="28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</row>
    <row r="17" spans="1:214" s="2" customFormat="1" ht="52.5" customHeight="1" thickBot="1" thickTop="1">
      <c r="A17" s="33" t="s">
        <v>2</v>
      </c>
      <c r="B17" s="38" t="s">
        <v>24</v>
      </c>
      <c r="C17" s="70">
        <f>C19</f>
        <v>1.1404999999999998</v>
      </c>
      <c r="D17" s="58">
        <f>D19</f>
        <v>5826257</v>
      </c>
      <c r="E17" s="58">
        <f>E19</f>
        <v>5233200</v>
      </c>
      <c r="F17" s="58">
        <f>F19</f>
        <v>593057</v>
      </c>
      <c r="G17" s="75">
        <v>0</v>
      </c>
      <c r="H17" s="58">
        <v>0</v>
      </c>
      <c r="I17" s="75">
        <v>0</v>
      </c>
      <c r="J17" s="75">
        <v>0</v>
      </c>
      <c r="K17" s="76">
        <v>0</v>
      </c>
      <c r="L17" s="76">
        <v>0</v>
      </c>
      <c r="M17" s="76">
        <v>0</v>
      </c>
      <c r="N17" s="76">
        <v>0</v>
      </c>
      <c r="O17" s="58">
        <f>O19</f>
        <v>5826257</v>
      </c>
      <c r="P17" s="58">
        <f>P19</f>
        <v>5233200</v>
      </c>
      <c r="Q17" s="58">
        <f>Q19</f>
        <v>593057</v>
      </c>
      <c r="R17" s="79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</row>
    <row r="18" spans="1:214" s="2" customFormat="1" ht="12.75" customHeight="1" thickTop="1">
      <c r="A18" s="25"/>
      <c r="B18" s="35" t="s">
        <v>9</v>
      </c>
      <c r="C18" s="63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80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</row>
    <row r="19" spans="1:214" s="2" customFormat="1" ht="35.25" customHeight="1">
      <c r="A19" s="24" t="s">
        <v>3</v>
      </c>
      <c r="B19" s="35" t="s">
        <v>25</v>
      </c>
      <c r="C19" s="71">
        <f>C21+C22+C23</f>
        <v>1.1404999999999998</v>
      </c>
      <c r="D19" s="59">
        <f>D21+D22+D23</f>
        <v>5826257</v>
      </c>
      <c r="E19" s="59">
        <f>E21+E22+E23</f>
        <v>5233200</v>
      </c>
      <c r="F19" s="59">
        <f>F21+F22+F23</f>
        <v>593057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59">
        <f>O21+O22+O23</f>
        <v>5826257</v>
      </c>
      <c r="P19" s="59">
        <f>P21+P22+P23</f>
        <v>5233200</v>
      </c>
      <c r="Q19" s="59">
        <f>Q21+Q22+Q23</f>
        <v>593057</v>
      </c>
      <c r="R19" s="81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</row>
    <row r="20" spans="1:214" s="2" customFormat="1" ht="12.75" customHeight="1">
      <c r="A20" s="8"/>
      <c r="B20" s="37" t="s">
        <v>10</v>
      </c>
      <c r="C20" s="67"/>
      <c r="D20" s="59"/>
      <c r="E20" s="59"/>
      <c r="F20" s="59"/>
      <c r="G20" s="4"/>
      <c r="H20" s="4"/>
      <c r="I20" s="4"/>
      <c r="J20" s="4"/>
      <c r="K20" s="4"/>
      <c r="L20" s="4"/>
      <c r="M20" s="4"/>
      <c r="N20" s="4"/>
      <c r="O20" s="59"/>
      <c r="P20" s="59"/>
      <c r="Q20" s="59"/>
      <c r="R20" s="81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</row>
    <row r="21" spans="1:214" s="2" customFormat="1" ht="54" customHeight="1">
      <c r="A21" s="8" t="s">
        <v>4</v>
      </c>
      <c r="B21" s="51" t="s">
        <v>42</v>
      </c>
      <c r="C21" s="68">
        <v>0.281</v>
      </c>
      <c r="D21" s="60">
        <v>1338470</v>
      </c>
      <c r="E21" s="60">
        <v>1203800</v>
      </c>
      <c r="F21" s="60">
        <v>134670</v>
      </c>
      <c r="G21" s="77">
        <v>0</v>
      </c>
      <c r="H21" s="74">
        <v>0</v>
      </c>
      <c r="I21" s="77">
        <v>0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60">
        <v>1338470</v>
      </c>
      <c r="P21" s="60">
        <v>1203800</v>
      </c>
      <c r="Q21" s="60">
        <v>134670</v>
      </c>
      <c r="R21" s="81" t="s">
        <v>49</v>
      </c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</row>
    <row r="22" spans="1:214" s="2" customFormat="1" ht="50.25" customHeight="1">
      <c r="A22" s="8" t="s">
        <v>5</v>
      </c>
      <c r="B22" s="62" t="s">
        <v>43</v>
      </c>
      <c r="C22" s="68">
        <v>0.1695</v>
      </c>
      <c r="D22" s="60">
        <v>1249568</v>
      </c>
      <c r="E22" s="60">
        <v>1123000</v>
      </c>
      <c r="F22" s="60">
        <v>126568</v>
      </c>
      <c r="G22" s="77">
        <v>0</v>
      </c>
      <c r="H22" s="74">
        <v>0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60">
        <v>1249568</v>
      </c>
      <c r="P22" s="60">
        <v>1123000</v>
      </c>
      <c r="Q22" s="60">
        <v>126568</v>
      </c>
      <c r="R22" s="81" t="s">
        <v>49</v>
      </c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</row>
    <row r="23" spans="1:214" s="2" customFormat="1" ht="64.5" customHeight="1">
      <c r="A23" s="8" t="s">
        <v>39</v>
      </c>
      <c r="B23" s="52" t="s">
        <v>44</v>
      </c>
      <c r="C23" s="68">
        <v>0.69</v>
      </c>
      <c r="D23" s="60">
        <v>3238219</v>
      </c>
      <c r="E23" s="60">
        <v>2906400</v>
      </c>
      <c r="F23" s="60">
        <v>331819</v>
      </c>
      <c r="G23" s="77">
        <v>0</v>
      </c>
      <c r="H23" s="74">
        <v>0</v>
      </c>
      <c r="I23" s="77">
        <v>0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60">
        <v>3238219</v>
      </c>
      <c r="P23" s="60">
        <v>2906400</v>
      </c>
      <c r="Q23" s="60">
        <v>331819</v>
      </c>
      <c r="R23" s="81" t="s">
        <v>49</v>
      </c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</row>
    <row r="24" spans="1:214" s="2" customFormat="1" ht="54.75" customHeight="1">
      <c r="A24" s="24" t="s">
        <v>6</v>
      </c>
      <c r="B24" s="35" t="s">
        <v>16</v>
      </c>
      <c r="C24" s="4"/>
      <c r="D24" s="61">
        <v>0</v>
      </c>
      <c r="E24" s="61">
        <v>0</v>
      </c>
      <c r="F24" s="61">
        <v>0</v>
      </c>
      <c r="G24" s="78">
        <v>0</v>
      </c>
      <c r="H24" s="78">
        <v>0</v>
      </c>
      <c r="I24" s="78">
        <v>0</v>
      </c>
      <c r="J24" s="78">
        <v>0</v>
      </c>
      <c r="K24" s="78">
        <v>0</v>
      </c>
      <c r="L24" s="78">
        <v>0</v>
      </c>
      <c r="M24" s="78">
        <v>0</v>
      </c>
      <c r="N24" s="78">
        <v>0</v>
      </c>
      <c r="O24" s="61">
        <v>0</v>
      </c>
      <c r="P24" s="61">
        <v>0</v>
      </c>
      <c r="Q24" s="61">
        <v>0</v>
      </c>
      <c r="R24" s="14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</row>
    <row r="26" spans="2:24" ht="48" customHeight="1">
      <c r="B26" s="50"/>
      <c r="C26" s="39"/>
      <c r="D26" s="40"/>
      <c r="E26" s="40"/>
      <c r="F26" s="9"/>
      <c r="G26" s="47"/>
      <c r="H26" s="47"/>
      <c r="I26" s="88" t="s">
        <v>40</v>
      </c>
      <c r="J26" s="88"/>
      <c r="K26" s="88"/>
      <c r="L26" s="88"/>
      <c r="M26" s="88"/>
      <c r="N26" s="88"/>
      <c r="O26" s="88"/>
      <c r="P26" s="88"/>
      <c r="Q26" s="88"/>
      <c r="R26" s="88"/>
      <c r="X26" s="1"/>
    </row>
    <row r="27" spans="2:18" ht="19.5" customHeight="1">
      <c r="B27" s="82"/>
      <c r="C27" s="83"/>
      <c r="D27" s="83"/>
      <c r="E27" s="83"/>
      <c r="F27" s="9"/>
      <c r="G27" s="89" t="s">
        <v>41</v>
      </c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</row>
    <row r="28" spans="2:18" ht="12.75" customHeight="1">
      <c r="B28" s="41"/>
      <c r="C28" s="42"/>
      <c r="D28" s="40"/>
      <c r="E28" s="40"/>
      <c r="F28" s="9"/>
      <c r="G28" s="48"/>
      <c r="H28" s="48"/>
      <c r="I28" s="46"/>
      <c r="J28" s="46"/>
      <c r="K28" s="46"/>
      <c r="L28" s="46"/>
      <c r="M28" s="46"/>
      <c r="N28" s="46"/>
      <c r="O28" s="46"/>
      <c r="P28" s="46"/>
      <c r="Q28" s="46"/>
      <c r="R28" s="46"/>
    </row>
    <row r="29" spans="2:24" ht="12.75" customHeight="1">
      <c r="B29" s="44"/>
      <c r="C29" s="42"/>
      <c r="D29" s="40"/>
      <c r="E29" s="40"/>
      <c r="F29" s="13"/>
      <c r="G29" s="89" t="s">
        <v>47</v>
      </c>
      <c r="H29" s="89"/>
      <c r="I29" s="89" t="s">
        <v>17</v>
      </c>
      <c r="J29" s="89"/>
      <c r="K29" s="89"/>
      <c r="L29" s="89"/>
      <c r="M29" s="89"/>
      <c r="N29" s="89"/>
      <c r="O29" s="89"/>
      <c r="P29" s="89"/>
      <c r="Q29" s="89"/>
      <c r="R29" s="89"/>
      <c r="T29" s="10"/>
      <c r="U29" s="11"/>
      <c r="V29" s="11"/>
      <c r="W29" s="11"/>
      <c r="X29" s="5"/>
    </row>
    <row r="30" spans="2:18" ht="12" customHeight="1">
      <c r="B30" s="1"/>
      <c r="C30" s="12"/>
      <c r="D30" s="13"/>
      <c r="E30" s="13"/>
      <c r="F30" s="13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</row>
    <row r="31" ht="11.25" customHeight="1">
      <c r="B31" s="49" t="s">
        <v>46</v>
      </c>
    </row>
    <row r="32" ht="15.75">
      <c r="O32" s="43" t="s">
        <v>1</v>
      </c>
    </row>
  </sheetData>
  <sheetProtection/>
  <mergeCells count="35">
    <mergeCell ref="P7:Q7"/>
    <mergeCell ref="M5:N7"/>
    <mergeCell ref="M8:M9"/>
    <mergeCell ref="N8:N9"/>
    <mergeCell ref="G5:I6"/>
    <mergeCell ref="K7:L7"/>
    <mergeCell ref="O7:O9"/>
    <mergeCell ref="A5:A9"/>
    <mergeCell ref="B5:B9"/>
    <mergeCell ref="E7:F7"/>
    <mergeCell ref="D7:D9"/>
    <mergeCell ref="F8:F9"/>
    <mergeCell ref="E8:E9"/>
    <mergeCell ref="D6:F6"/>
    <mergeCell ref="C6:C9"/>
    <mergeCell ref="J1:R1"/>
    <mergeCell ref="J7:J9"/>
    <mergeCell ref="P8:P9"/>
    <mergeCell ref="G29:R30"/>
    <mergeCell ref="H7:I7"/>
    <mergeCell ref="G7:G9"/>
    <mergeCell ref="I8:I9"/>
    <mergeCell ref="J2:R2"/>
    <mergeCell ref="J5:L6"/>
    <mergeCell ref="O5:Q6"/>
    <mergeCell ref="B27:E27"/>
    <mergeCell ref="B3:R4"/>
    <mergeCell ref="R5:R9"/>
    <mergeCell ref="I26:R26"/>
    <mergeCell ref="G27:R27"/>
    <mergeCell ref="Q8:Q9"/>
    <mergeCell ref="K8:K9"/>
    <mergeCell ref="L8:L9"/>
    <mergeCell ref="C5:F5"/>
    <mergeCell ref="H8:H9"/>
  </mergeCells>
  <printOptions/>
  <pageMargins left="0.23" right="0.16" top="0.16" bottom="0.15" header="0.16" footer="0.15"/>
  <pageSetup horizontalDpi="600" verticalDpi="600" orientation="landscape" paperSize="9" scale="65" r:id="rId1"/>
  <ignoredErrors>
    <ignoredError sqref="A24 A21:A22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РДА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smirnovagv</dc:creator>
  <cp:keywords/>
  <dc:description/>
  <cp:lastModifiedBy>Владелец</cp:lastModifiedBy>
  <cp:lastPrinted>2018-06-29T05:29:09Z</cp:lastPrinted>
  <dcterms:created xsi:type="dcterms:W3CDTF">2004-12-20T06:56:27Z</dcterms:created>
  <dcterms:modified xsi:type="dcterms:W3CDTF">2018-06-29T05:29:24Z</dcterms:modified>
  <cp:category/>
  <cp:version/>
  <cp:contentType/>
  <cp:contentStatus/>
</cp:coreProperties>
</file>