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defaultThemeVersion="124226"/>
  <bookViews>
    <workbookView xWindow="0" yWindow="120" windowWidth="15195" windowHeight="8700" tabRatio="817" activeTab="0"/>
  </bookViews>
  <sheets>
    <sheet name="без федерал" sheetId="4" r:id="rId1"/>
  </sheets>
  <definedNames>
    <definedName name="_xlnm.Print_Area" localSheetId="0">'без федерал'!$A$1:$N$31</definedName>
  </definedNames>
  <calcPr calcId="124519" refMode="R1C1"/>
</workbook>
</file>

<file path=xl/sharedStrings.xml><?xml version="1.0" encoding="utf-8"?>
<sst xmlns="http://schemas.openxmlformats.org/spreadsheetml/2006/main" count="67" uniqueCount="52">
  <si>
    <t>Отчет</t>
  </si>
  <si>
    <t xml:space="preserve"> об освоении субсидий по объектам </t>
  </si>
  <si>
    <t>подпрограммы "Газификация Ленинградской области в 2014-2018 годах" государственной программы Ленинградкой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</si>
  <si>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(нарастающим итогом в рублях)</t>
  </si>
  <si>
    <t>Наименование объекта</t>
  </si>
  <si>
    <t>Остаток субсидий на лицевых счетах</t>
  </si>
  <si>
    <t>Примечания (перечень основных видов выполненных работ, общее состояние строительной  готовности объекта (%), причины возникновения остатка и т.д.)</t>
  </si>
  <si>
    <t>Всего</t>
  </si>
  <si>
    <t>в том числе:</t>
  </si>
  <si>
    <t>Контрагент</t>
  </si>
  <si>
    <t>Номер и дата договора</t>
  </si>
  <si>
    <t>областной бюджет</t>
  </si>
  <si>
    <t>местный бюджет</t>
  </si>
  <si>
    <t>областного бюджета</t>
  </si>
  <si>
    <t>местного бюджета</t>
  </si>
  <si>
    <t>Итого</t>
  </si>
  <si>
    <t>___________________</t>
  </si>
  <si>
    <t>подпись</t>
  </si>
  <si>
    <r>
      <t>_</t>
    </r>
    <r>
      <rPr>
        <u val="single"/>
        <sz val="11"/>
        <rFont val="Times New Roman"/>
        <family val="1"/>
      </rPr>
      <t>А.А. Васильев</t>
    </r>
    <r>
      <rPr>
        <sz val="11"/>
        <rFont val="Times New Roman"/>
        <family val="1"/>
      </rPr>
      <t>__</t>
    </r>
  </si>
  <si>
    <r>
      <t>_</t>
    </r>
    <r>
      <rPr>
        <u val="single"/>
        <sz val="11"/>
        <rFont val="Times New Roman"/>
        <family val="1"/>
      </rPr>
      <t>О.А. Яковлева</t>
    </r>
    <r>
      <rPr>
        <sz val="11"/>
        <rFont val="Times New Roman"/>
        <family val="1"/>
      </rPr>
      <t>_</t>
    </r>
  </si>
  <si>
    <t>Глава администрации Вырицкого городского поселения</t>
  </si>
  <si>
    <t>Главный бухгалтер администрации Вырицкого городского поселения</t>
  </si>
  <si>
    <t>Исп. Яковлева О.А.</t>
  </si>
  <si>
    <t>т(81371)49-704</t>
  </si>
  <si>
    <t>Предусмотрено средств в 2016 году</t>
  </si>
  <si>
    <t>Принятые в 2016 году бюджетные обязательства</t>
  </si>
  <si>
    <t>Получено субсидий в 2016 г.</t>
  </si>
  <si>
    <t>Выполнение капиталовло-жений в 2016 году по данным формы КС-3 накопительным порядком</t>
  </si>
  <si>
    <t>Перечислено средств организациям в 2016году</t>
  </si>
  <si>
    <t>Распределительный газопровод для газоснабжения жилых домов п.Вырица ул.Бакунина, ул.Набережная</t>
  </si>
  <si>
    <t>ООО ИК "Водник"</t>
  </si>
  <si>
    <t>Распределительный газопровод для газоснабжения жилых домов п.Вырица ул.Менделеева, Еленинский пер., ул.Бакунина.</t>
  </si>
  <si>
    <t>№46/2016 от 14.07.2016г.</t>
  </si>
  <si>
    <t>АО "Гатчинагаз"</t>
  </si>
  <si>
    <t>№482/16-ТН от 01.08.16г</t>
  </si>
  <si>
    <t>№483/16-ТН от 01.08.16г</t>
  </si>
  <si>
    <t>Распределительный газопровод для газоснабжения жилых домов п.Вырица ул.Осипенко, ул.М.Горького, ул.И.Е.Ефремова,Народный пр., ул.Коняшина</t>
  </si>
  <si>
    <t>№54/2016 от 06.09.2016г.</t>
  </si>
  <si>
    <t>№686/16-ТН от 15.09.16г</t>
  </si>
  <si>
    <t>Распределительный газопровод для газоснабжения жилых домов п.Вырица ул.Нахимсона д.д.№№22,24а,28, ул.Новгородская д.д.№№1а,14, ул.Ленина д.28, ул.Рыбинская д.15</t>
  </si>
  <si>
    <t>№53/2016 от 06.09.2016г.</t>
  </si>
  <si>
    <t>х</t>
  </si>
  <si>
    <t>№43/2016 от 08.07.2016г.</t>
  </si>
  <si>
    <t xml:space="preserve">за  2016 г. </t>
  </si>
  <si>
    <t>№688/16-ТН от 15.09.16г</t>
  </si>
  <si>
    <t>технадзор за работами</t>
  </si>
  <si>
    <t>строительство распределительного газопровода</t>
  </si>
  <si>
    <r>
      <t xml:space="preserve">Целевое использование субсидий в сумме  </t>
    </r>
    <r>
      <rPr>
        <i/>
        <u val="single"/>
        <sz val="11"/>
        <rFont val="Times New Roman"/>
        <family val="1"/>
      </rPr>
      <t>13735000,00 руб.</t>
    </r>
    <r>
      <rPr>
        <i/>
        <sz val="11"/>
        <rFont val="Times New Roman"/>
        <family val="1"/>
      </rPr>
      <t xml:space="preserve"> подтверждаю</t>
    </r>
  </si>
  <si>
    <t>,</t>
  </si>
  <si>
    <t>строительство распределительного газопровода 97%</t>
  </si>
  <si>
    <t>строительство распределительного газопровода 98,7%</t>
  </si>
  <si>
    <t>Сумма договора на 2016г.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</si>
</sst>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thin"/>
      <top/>
      <bottom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2" fontId="6" fillId="0" borderId="5" xfId="0" applyNumberFormat="1" applyFont="1" applyBorder="1"/>
    <xf numFmtId="2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6" fillId="0" borderId="5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75" workbookViewId="0" topLeftCell="A1">
      <selection activeCell="J26" sqref="J26"/>
    </sheetView>
  </sheetViews>
  <sheetFormatPr defaultColWidth="9.00390625" defaultRowHeight="12.75"/>
  <cols>
    <col min="1" max="1" width="17.25390625" style="0" customWidth="1"/>
    <col min="2" max="2" width="14.875" style="0" customWidth="1"/>
    <col min="3" max="3" width="13.625" style="0" customWidth="1"/>
    <col min="4" max="4" width="13.00390625" style="0" customWidth="1"/>
    <col min="5" max="5" width="15.625" style="0" customWidth="1"/>
    <col min="6" max="6" width="15.375" style="0" customWidth="1"/>
    <col min="7" max="7" width="7.375" style="0" customWidth="1"/>
    <col min="8" max="8" width="12.875" style="0" customWidth="1"/>
    <col min="9" max="9" width="15.625" style="0" customWidth="1"/>
    <col min="10" max="10" width="14.625" style="0" customWidth="1"/>
    <col min="11" max="11" width="12.875" style="0" customWidth="1"/>
    <col min="12" max="12" width="13.25390625" style="0" customWidth="1"/>
    <col min="13" max="13" width="16.25390625" style="0" customWidth="1"/>
    <col min="14" max="14" width="22.875" style="0" customWidth="1"/>
  </cols>
  <sheetData>
    <row r="1" spans="1:14" ht="15">
      <c r="A1" s="8"/>
      <c r="B1" s="8"/>
      <c r="C1" s="8"/>
      <c r="D1" s="8"/>
      <c r="E1" s="8"/>
      <c r="F1" s="3" t="s">
        <v>0</v>
      </c>
      <c r="G1" s="8"/>
      <c r="H1" s="8"/>
      <c r="I1" s="8"/>
      <c r="J1" s="8"/>
      <c r="K1" s="8"/>
      <c r="L1" s="8"/>
      <c r="M1" s="25"/>
      <c r="N1" s="25"/>
    </row>
    <row r="2" spans="1:14" ht="15">
      <c r="A2" s="8"/>
      <c r="B2" s="8"/>
      <c r="C2" s="8"/>
      <c r="D2" s="8"/>
      <c r="E2" s="8"/>
      <c r="F2" s="10" t="s">
        <v>1</v>
      </c>
      <c r="G2" s="8"/>
      <c r="H2" s="8"/>
      <c r="I2" s="8"/>
      <c r="J2" s="8"/>
      <c r="K2" s="8"/>
      <c r="L2" s="8"/>
      <c r="M2" s="8"/>
      <c r="N2" s="8"/>
    </row>
    <row r="3" spans="1:14" ht="34.5" customHeight="1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5">
      <c r="A4" s="8"/>
      <c r="B4" s="8"/>
      <c r="C4" s="8"/>
      <c r="D4" s="8"/>
      <c r="E4" s="8"/>
      <c r="F4" s="19" t="s">
        <v>43</v>
      </c>
      <c r="G4" s="8"/>
      <c r="H4" s="8"/>
      <c r="I4" s="8"/>
      <c r="J4" s="8"/>
      <c r="K4" s="8"/>
      <c r="L4" s="8"/>
      <c r="M4" s="8"/>
      <c r="N4" s="8"/>
    </row>
    <row r="5" spans="1:14" ht="15">
      <c r="A5" s="8"/>
      <c r="B5" s="8"/>
      <c r="C5" s="8"/>
      <c r="D5" s="25" t="s">
        <v>3</v>
      </c>
      <c r="E5" s="25"/>
      <c r="F5" s="25"/>
      <c r="G5" s="25"/>
      <c r="H5" s="25"/>
      <c r="I5" s="10"/>
      <c r="J5" s="10"/>
      <c r="K5" s="8"/>
      <c r="L5" s="8"/>
      <c r="M5" s="8"/>
      <c r="N5" s="8"/>
    </row>
    <row r="6" spans="1:14" ht="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5" customHeight="1">
      <c r="A7" s="26" t="s">
        <v>4</v>
      </c>
      <c r="B7" s="29" t="s">
        <v>24</v>
      </c>
      <c r="C7" s="30"/>
      <c r="D7" s="31"/>
      <c r="E7" s="34" t="s">
        <v>26</v>
      </c>
      <c r="F7" s="32" t="s">
        <v>25</v>
      </c>
      <c r="G7" s="30"/>
      <c r="H7" s="31"/>
      <c r="I7" s="34" t="s">
        <v>27</v>
      </c>
      <c r="J7" s="32" t="s">
        <v>28</v>
      </c>
      <c r="K7" s="30"/>
      <c r="L7" s="31"/>
      <c r="M7" s="34" t="s">
        <v>5</v>
      </c>
      <c r="N7" s="21" t="s">
        <v>6</v>
      </c>
    </row>
    <row r="8" spans="1:14" ht="12.75" customHeight="1">
      <c r="A8" s="27"/>
      <c r="B8" s="26" t="s">
        <v>7</v>
      </c>
      <c r="C8" s="29" t="s">
        <v>8</v>
      </c>
      <c r="D8" s="31"/>
      <c r="E8" s="35"/>
      <c r="F8" s="21" t="s">
        <v>9</v>
      </c>
      <c r="G8" s="26" t="s">
        <v>10</v>
      </c>
      <c r="H8" s="37" t="s">
        <v>51</v>
      </c>
      <c r="I8" s="35"/>
      <c r="J8" s="21" t="s">
        <v>7</v>
      </c>
      <c r="K8" s="29" t="s">
        <v>8</v>
      </c>
      <c r="L8" s="31"/>
      <c r="M8" s="35"/>
      <c r="N8" s="33"/>
    </row>
    <row r="9" spans="1:14" s="1" customFormat="1" ht="60" customHeight="1" thickBot="1">
      <c r="A9" s="28"/>
      <c r="B9" s="28"/>
      <c r="C9" s="5" t="s">
        <v>11</v>
      </c>
      <c r="D9" s="11" t="s">
        <v>12</v>
      </c>
      <c r="E9" s="36"/>
      <c r="F9" s="22"/>
      <c r="G9" s="28"/>
      <c r="H9" s="38"/>
      <c r="I9" s="36"/>
      <c r="J9" s="22"/>
      <c r="K9" s="5" t="s">
        <v>13</v>
      </c>
      <c r="L9" s="6" t="s">
        <v>14</v>
      </c>
      <c r="M9" s="36"/>
      <c r="N9" s="22"/>
    </row>
    <row r="10" spans="1:14" ht="51.75" customHeight="1">
      <c r="A10" s="40" t="s">
        <v>29</v>
      </c>
      <c r="B10" s="13">
        <v>1604490</v>
      </c>
      <c r="C10" s="13">
        <v>1492100</v>
      </c>
      <c r="D10" s="13">
        <v>112390</v>
      </c>
      <c r="E10" s="13">
        <v>1215000</v>
      </c>
      <c r="F10" s="14" t="s">
        <v>30</v>
      </c>
      <c r="G10" s="14" t="s">
        <v>42</v>
      </c>
      <c r="H10" s="13">
        <v>1307750.4</v>
      </c>
      <c r="I10" s="13">
        <f>J10</f>
        <v>1307750.4</v>
      </c>
      <c r="J10" s="13">
        <f>K10+L10</f>
        <v>1307750.4</v>
      </c>
      <c r="K10" s="13">
        <v>1215000</v>
      </c>
      <c r="L10" s="13">
        <v>92750.4</v>
      </c>
      <c r="M10" s="13">
        <v>0</v>
      </c>
      <c r="N10" s="14" t="s">
        <v>46</v>
      </c>
    </row>
    <row r="11" spans="1:14" ht="46.5" customHeight="1" thickBot="1">
      <c r="A11" s="27"/>
      <c r="B11" s="12">
        <v>21844.7</v>
      </c>
      <c r="C11" s="12">
        <v>0</v>
      </c>
      <c r="D11" s="12">
        <v>21844.7</v>
      </c>
      <c r="E11" s="12">
        <v>0</v>
      </c>
      <c r="F11" s="5" t="s">
        <v>33</v>
      </c>
      <c r="G11" s="5" t="s">
        <v>34</v>
      </c>
      <c r="H11" s="12">
        <v>21844.7</v>
      </c>
      <c r="I11" s="12">
        <v>0</v>
      </c>
      <c r="J11" s="12">
        <v>21844.7</v>
      </c>
      <c r="K11" s="12">
        <v>0</v>
      </c>
      <c r="L11" s="12">
        <v>21844.7</v>
      </c>
      <c r="M11" s="12">
        <v>0</v>
      </c>
      <c r="N11" s="5" t="s">
        <v>45</v>
      </c>
    </row>
    <row r="12" spans="1:14" ht="51" customHeight="1">
      <c r="A12" s="40" t="s">
        <v>31</v>
      </c>
      <c r="B12" s="13">
        <v>9890540</v>
      </c>
      <c r="C12" s="13">
        <v>9198200</v>
      </c>
      <c r="D12" s="13">
        <v>692340</v>
      </c>
      <c r="E12" s="13">
        <v>8264000</v>
      </c>
      <c r="F12" s="14" t="s">
        <v>30</v>
      </c>
      <c r="G12" s="14" t="s">
        <v>32</v>
      </c>
      <c r="H12" s="13">
        <v>8888565.65</v>
      </c>
      <c r="I12" s="13">
        <f>J12</f>
        <v>8888565.65</v>
      </c>
      <c r="J12" s="13">
        <f>K12+L12</f>
        <v>8888565.65</v>
      </c>
      <c r="K12" s="13">
        <v>8264000</v>
      </c>
      <c r="L12" s="13">
        <v>624565.65</v>
      </c>
      <c r="M12" s="13">
        <v>0</v>
      </c>
      <c r="N12" s="14" t="s">
        <v>49</v>
      </c>
    </row>
    <row r="13" spans="1:14" ht="87" customHeight="1" thickBot="1">
      <c r="A13" s="27"/>
      <c r="B13" s="12">
        <v>77603.33</v>
      </c>
      <c r="C13" s="12">
        <v>0</v>
      </c>
      <c r="D13" s="12">
        <v>77603.33</v>
      </c>
      <c r="E13" s="12">
        <v>0</v>
      </c>
      <c r="F13" s="5" t="s">
        <v>33</v>
      </c>
      <c r="G13" s="5" t="s">
        <v>35</v>
      </c>
      <c r="H13" s="12">
        <v>77603.33</v>
      </c>
      <c r="I13" s="12">
        <v>0</v>
      </c>
      <c r="J13" s="12">
        <f>L13</f>
        <v>77603.33</v>
      </c>
      <c r="K13" s="12">
        <v>0</v>
      </c>
      <c r="L13" s="12">
        <v>77603.33</v>
      </c>
      <c r="M13" s="12">
        <v>0</v>
      </c>
      <c r="N13" s="5" t="s">
        <v>45</v>
      </c>
    </row>
    <row r="14" spans="1:14" ht="66.75" customHeight="1">
      <c r="A14" s="40" t="s">
        <v>36</v>
      </c>
      <c r="B14" s="13">
        <v>4091210</v>
      </c>
      <c r="C14" s="13">
        <v>3804800</v>
      </c>
      <c r="D14" s="13">
        <v>286410</v>
      </c>
      <c r="E14" s="13">
        <v>3385000</v>
      </c>
      <c r="F14" s="14" t="s">
        <v>30</v>
      </c>
      <c r="G14" s="14" t="s">
        <v>37</v>
      </c>
      <c r="H14" s="13">
        <v>3639959.04</v>
      </c>
      <c r="I14" s="13">
        <f>J14</f>
        <v>3639959.04</v>
      </c>
      <c r="J14" s="13">
        <f>K14+L14</f>
        <v>3639959.04</v>
      </c>
      <c r="K14" s="13">
        <v>3385000</v>
      </c>
      <c r="L14" s="13">
        <v>254959.04</v>
      </c>
      <c r="M14" s="13">
        <v>0</v>
      </c>
      <c r="N14" s="14" t="s">
        <v>50</v>
      </c>
    </row>
    <row r="15" spans="1:14" ht="77.25" customHeight="1" thickBot="1">
      <c r="A15" s="27"/>
      <c r="B15" s="12">
        <v>25201.77</v>
      </c>
      <c r="C15" s="12">
        <v>0</v>
      </c>
      <c r="D15" s="12">
        <v>25201.77</v>
      </c>
      <c r="E15" s="12">
        <v>0</v>
      </c>
      <c r="F15" s="5" t="s">
        <v>33</v>
      </c>
      <c r="G15" s="5" t="s">
        <v>38</v>
      </c>
      <c r="H15" s="12">
        <v>25201.77</v>
      </c>
      <c r="I15" s="12">
        <v>0</v>
      </c>
      <c r="J15" s="12">
        <v>25201.77</v>
      </c>
      <c r="K15" s="12">
        <v>0</v>
      </c>
      <c r="L15" s="12">
        <v>25201.77</v>
      </c>
      <c r="M15" s="12">
        <v>0</v>
      </c>
      <c r="N15" s="5" t="s">
        <v>45</v>
      </c>
    </row>
    <row r="16" spans="1:14" ht="73.5" customHeight="1">
      <c r="A16" s="40" t="s">
        <v>39</v>
      </c>
      <c r="B16" s="13">
        <v>1109630</v>
      </c>
      <c r="C16" s="13">
        <v>1031900</v>
      </c>
      <c r="D16" s="13">
        <v>77730</v>
      </c>
      <c r="E16" s="13">
        <v>871000</v>
      </c>
      <c r="F16" s="14" t="s">
        <v>30</v>
      </c>
      <c r="G16" s="14" t="s">
        <v>40</v>
      </c>
      <c r="H16" s="13">
        <v>938757.6</v>
      </c>
      <c r="I16" s="13">
        <f>H16</f>
        <v>938757.6</v>
      </c>
      <c r="J16" s="13">
        <f>K16+L16</f>
        <v>937757.6</v>
      </c>
      <c r="K16" s="13">
        <v>871000</v>
      </c>
      <c r="L16" s="13">
        <v>66757.6</v>
      </c>
      <c r="M16" s="13">
        <v>0</v>
      </c>
      <c r="N16" s="14" t="s">
        <v>46</v>
      </c>
    </row>
    <row r="17" spans="1:14" ht="81" customHeight="1">
      <c r="A17" s="28"/>
      <c r="B17" s="12">
        <v>16241.43</v>
      </c>
      <c r="C17" s="12">
        <v>0</v>
      </c>
      <c r="D17" s="12">
        <v>16241.43</v>
      </c>
      <c r="E17" s="12">
        <v>0</v>
      </c>
      <c r="F17" s="5" t="s">
        <v>33</v>
      </c>
      <c r="G17" s="5" t="s">
        <v>44</v>
      </c>
      <c r="H17" s="12">
        <v>16241.43</v>
      </c>
      <c r="I17" s="12">
        <v>0</v>
      </c>
      <c r="J17" s="12">
        <v>8120.72</v>
      </c>
      <c r="K17" s="12">
        <v>0</v>
      </c>
      <c r="L17" s="12">
        <v>8120.72</v>
      </c>
      <c r="M17" s="12">
        <v>0</v>
      </c>
      <c r="N17" s="5" t="s">
        <v>45</v>
      </c>
    </row>
    <row r="18" spans="1:14" ht="15">
      <c r="A18" s="15" t="s">
        <v>15</v>
      </c>
      <c r="B18" s="20">
        <f>SUM(B10:B17)</f>
        <v>16836761.229999997</v>
      </c>
      <c r="C18" s="16">
        <f>SUM(C10:C17)</f>
        <v>15527000</v>
      </c>
      <c r="D18" s="20">
        <f>SUM(D10:D17)</f>
        <v>1309761.2299999997</v>
      </c>
      <c r="E18" s="20">
        <f>SUM(E10:E17)</f>
        <v>13735000</v>
      </c>
      <c r="F18" s="18" t="s">
        <v>41</v>
      </c>
      <c r="G18" s="18" t="s">
        <v>41</v>
      </c>
      <c r="H18" s="16">
        <f>SUM(H10:H17)</f>
        <v>14915923.92</v>
      </c>
      <c r="I18" s="20">
        <f>SUM(I10:I17)</f>
        <v>14775032.69</v>
      </c>
      <c r="J18" s="16">
        <f>SUM(J10:J17)</f>
        <v>14906803.21</v>
      </c>
      <c r="K18" s="16">
        <f>SUM(K10:K17)</f>
        <v>13735000</v>
      </c>
      <c r="L18" s="16">
        <f>SUM(L10:L17)</f>
        <v>1171803.21</v>
      </c>
      <c r="M18" s="17">
        <v>0</v>
      </c>
      <c r="N18" s="15"/>
    </row>
    <row r="19" spans="1:14" ht="1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5">
      <c r="A21" s="39" t="s">
        <v>47</v>
      </c>
      <c r="B21" s="24"/>
      <c r="C21" s="24"/>
      <c r="D21" s="24"/>
      <c r="E21" s="24"/>
      <c r="F21" s="24"/>
      <c r="G21" s="7"/>
      <c r="H21" s="8"/>
      <c r="I21" s="8"/>
      <c r="J21" s="8"/>
      <c r="K21" s="8"/>
      <c r="L21" s="8"/>
      <c r="M21" s="8"/>
      <c r="N21" s="8"/>
    </row>
    <row r="22" spans="1:14" ht="15">
      <c r="A22" s="8" t="s">
        <v>48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5">
      <c r="A23" s="8" t="s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21" customHeight="1">
      <c r="A24" s="8" t="s">
        <v>18</v>
      </c>
      <c r="B24" s="8"/>
      <c r="C24" s="8" t="s">
        <v>16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">
      <c r="A25" s="8"/>
      <c r="B25" s="8"/>
      <c r="C25" s="9" t="s">
        <v>17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4.25" customHeight="1">
      <c r="A26" s="8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21.75" customHeight="1">
      <c r="A27" s="8" t="s">
        <v>19</v>
      </c>
      <c r="B27" s="2"/>
      <c r="C27" s="2" t="s">
        <v>16</v>
      </c>
      <c r="D27" s="2"/>
      <c r="E27" s="2"/>
      <c r="F27" s="2"/>
      <c r="G27" s="2"/>
      <c r="H27" s="4"/>
      <c r="I27" s="4"/>
      <c r="J27" s="4"/>
      <c r="K27" s="4"/>
      <c r="L27" s="4"/>
      <c r="M27" s="4"/>
      <c r="N27" s="4"/>
    </row>
    <row r="28" spans="1:14" ht="15">
      <c r="A28" s="2"/>
      <c r="B28" s="2"/>
      <c r="C28" s="9" t="s">
        <v>17</v>
      </c>
      <c r="D28" s="2"/>
      <c r="E28" s="2"/>
      <c r="F28" s="2"/>
      <c r="G28" s="2"/>
      <c r="H28" s="4"/>
      <c r="I28" s="4"/>
      <c r="J28" s="4"/>
      <c r="K28" s="4"/>
      <c r="L28" s="4"/>
      <c r="M28" s="4"/>
      <c r="N28" s="4"/>
    </row>
    <row r="30" ht="12.75">
      <c r="A30" t="s">
        <v>22</v>
      </c>
    </row>
    <row r="31" ht="12.75">
      <c r="A31" t="s">
        <v>23</v>
      </c>
    </row>
  </sheetData>
  <mergeCells count="23">
    <mergeCell ref="F8:F9"/>
    <mergeCell ref="G8:G9"/>
    <mergeCell ref="A21:F21"/>
    <mergeCell ref="A10:A11"/>
    <mergeCell ref="A12:A13"/>
    <mergeCell ref="A14:A15"/>
    <mergeCell ref="A16:A17"/>
    <mergeCell ref="J8:J9"/>
    <mergeCell ref="A3:N3"/>
    <mergeCell ref="M1:N1"/>
    <mergeCell ref="A7:A9"/>
    <mergeCell ref="B7:D7"/>
    <mergeCell ref="C8:D8"/>
    <mergeCell ref="K8:L8"/>
    <mergeCell ref="J7:L7"/>
    <mergeCell ref="B8:B9"/>
    <mergeCell ref="F7:H7"/>
    <mergeCell ref="N7:N9"/>
    <mergeCell ref="M7:M9"/>
    <mergeCell ref="D5:H5"/>
    <mergeCell ref="H8:H9"/>
    <mergeCell ref="E7:E9"/>
    <mergeCell ref="I7:I9"/>
  </mergeCells>
  <printOptions/>
  <pageMargins left="0.07874015748031496" right="0" top="0.4724409448818898" bottom="0.31496062992125984" header="0.4724409448818898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Владелец</cp:lastModifiedBy>
  <cp:lastPrinted>2017-01-27T06:23:15Z</cp:lastPrinted>
  <dcterms:created xsi:type="dcterms:W3CDTF">2009-07-07T11:06:01Z</dcterms:created>
  <dcterms:modified xsi:type="dcterms:W3CDTF">2017-02-02T08:51:48Z</dcterms:modified>
  <cp:category/>
  <cp:version/>
  <cp:contentType/>
  <cp:contentStatus/>
</cp:coreProperties>
</file>