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'Лист3'!$A$1:$U$64</definedName>
  </definedNames>
  <calcPr fullCalcOnLoad="1"/>
</workbook>
</file>

<file path=xl/sharedStrings.xml><?xml version="1.0" encoding="utf-8"?>
<sst xmlns="http://schemas.openxmlformats.org/spreadsheetml/2006/main" count="94" uniqueCount="69">
  <si>
    <t>Сведения об объемах финансирования</t>
  </si>
  <si>
    <t>Наименование мероприятия</t>
  </si>
  <si>
    <t xml:space="preserve">                                                                   (подпись)          (фамилия, инициалы)</t>
  </si>
  <si>
    <t xml:space="preserve">                                                                    (подпись)       (фамилия, инициалы)</t>
  </si>
  <si>
    <t xml:space="preserve">                                                (фамилия, инициалы)   (номер телефона)</t>
  </si>
  <si>
    <t xml:space="preserve">Согласовано:                                                                комитет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</si>
  <si>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(подпись)                           </t>
  </si>
  <si>
    <t>(фамилия, инициалы)</t>
  </si>
  <si>
    <t>_____________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</si>
  <si>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</si>
  <si>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</si>
  <si>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</si>
  <si>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межбюд-жетного трансферта (рублей)</t>
  </si>
  <si>
    <t>Фактиче-ские показатели результа-тивности использо-вания субсидии</t>
  </si>
  <si>
    <t>Итого</t>
  </si>
  <si>
    <r>
      <t xml:space="preserve">Приобретение щебня на ремонт дорожного полотна улиц </t>
    </r>
    <r>
      <rPr>
        <b/>
        <sz val="8"/>
        <rFont val="Times New Roman"/>
        <family val="1"/>
      </rPr>
      <t>дер. Мины</t>
    </r>
  </si>
  <si>
    <r>
      <t xml:space="preserve">Приобретение щебня на ремонт дорожного полотна улиц </t>
    </r>
    <r>
      <rPr>
        <b/>
        <sz val="8"/>
        <rFont val="Times New Roman"/>
        <family val="1"/>
      </rPr>
      <t>дер.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Никольское</t>
    </r>
  </si>
  <si>
    <r>
      <t xml:space="preserve">Приобретение щебня на ремонт дорожного полотна улиц </t>
    </r>
    <r>
      <rPr>
        <b/>
        <sz val="8"/>
        <rFont val="Times New Roman"/>
        <family val="1"/>
      </rPr>
      <t>дер.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Борисово</t>
    </r>
  </si>
  <si>
    <r>
      <t xml:space="preserve">Приобретение щебня на ремонт дорожного полотна улиц </t>
    </r>
    <r>
      <rPr>
        <b/>
        <sz val="8"/>
        <rFont val="Times New Roman"/>
        <family val="1"/>
      </rPr>
      <t>дер. Воцко</t>
    </r>
  </si>
  <si>
    <r>
      <t xml:space="preserve">Приобретение щебня на ремонт дорожного полотна улиц </t>
    </r>
    <r>
      <rPr>
        <b/>
        <sz val="8"/>
        <rFont val="Times New Roman"/>
        <family val="1"/>
      </rPr>
      <t>дер. Кремено</t>
    </r>
  </si>
  <si>
    <r>
      <t xml:space="preserve">Приобретение щебня на ремонт дорожного полотна улиц </t>
    </r>
    <r>
      <rPr>
        <b/>
        <sz val="8"/>
        <rFont val="Times New Roman"/>
        <family val="1"/>
      </rPr>
      <t>дер. Новинка</t>
    </r>
  </si>
  <si>
    <r>
      <t xml:space="preserve">Приобретение щебня на ремонт дорожного полотна улиц </t>
    </r>
    <r>
      <rPr>
        <b/>
        <sz val="8"/>
        <rFont val="Times New Roman"/>
        <family val="1"/>
      </rPr>
      <t>дер. Озерешно</t>
    </r>
  </si>
  <si>
    <r>
      <t xml:space="preserve">Приобретение щебня на ремонт дорожного полотна улиц </t>
    </r>
    <r>
      <rPr>
        <b/>
        <sz val="8"/>
        <rFont val="Times New Roman"/>
        <family val="1"/>
      </rPr>
      <t>дер. Ольховец</t>
    </r>
  </si>
  <si>
    <r>
      <t xml:space="preserve">Приобретение щебня на ремонт дорожного полотна улиц </t>
    </r>
    <r>
      <rPr>
        <b/>
        <sz val="8"/>
        <rFont val="Times New Roman"/>
        <family val="1"/>
      </rPr>
      <t>дер. Тарасино</t>
    </r>
  </si>
  <si>
    <r>
      <t xml:space="preserve">Приобретение щебня на ремонт дорожного полотна улиц </t>
    </r>
    <r>
      <rPr>
        <b/>
        <sz val="8"/>
        <rFont val="Times New Roman"/>
        <family val="1"/>
      </rPr>
      <t>дер. Нестерково</t>
    </r>
  </si>
  <si>
    <t>Руководитель финансового органа    ___________   О.А.Яковлева</t>
  </si>
  <si>
    <t>Исполнитель                    __________________   О.А. Яковлева, тел. (8-813-71) 49-704</t>
  </si>
  <si>
    <t xml:space="preserve"> </t>
  </si>
  <si>
    <r>
      <t xml:space="preserve">Приобретение щебня на ремонт дорожного полотна улиц  </t>
    </r>
    <r>
      <rPr>
        <b/>
        <sz val="8"/>
        <rFont val="Times New Roman"/>
        <family val="1"/>
      </rPr>
      <t>дер. Каушта</t>
    </r>
  </si>
  <si>
    <r>
      <t xml:space="preserve">Покупка спортивного оборудования для спортивной площадки в </t>
    </r>
    <r>
      <rPr>
        <b/>
        <sz val="8"/>
        <rFont val="Times New Roman"/>
        <family val="1"/>
      </rPr>
      <t>д.Каушта</t>
    </r>
  </si>
  <si>
    <r>
      <t xml:space="preserve">Приобретение щебня на ремонт дорожного полотна улиц </t>
    </r>
    <r>
      <rPr>
        <b/>
        <sz val="8"/>
        <rFont val="Times New Roman"/>
        <family val="1"/>
      </rPr>
      <t>дер.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Горки</t>
    </r>
  </si>
  <si>
    <r>
      <t xml:space="preserve">Приобретение щебня на ремонт дорожного полотна улиц </t>
    </r>
    <r>
      <rPr>
        <b/>
        <sz val="8"/>
        <rFont val="Times New Roman"/>
        <family val="1"/>
      </rPr>
      <t>дер. Введенское</t>
    </r>
  </si>
  <si>
    <r>
      <t>Приобретение щебня на ремонт дорожного полотна улиц д.</t>
    </r>
    <r>
      <rPr>
        <b/>
        <sz val="8"/>
        <rFont val="Times New Roman"/>
        <family val="1"/>
      </rPr>
      <t xml:space="preserve"> Б.Слудицы</t>
    </r>
  </si>
  <si>
    <r>
      <t xml:space="preserve">Приобретение щебня на ремонт дорожного полотна улиц </t>
    </r>
    <r>
      <rPr>
        <b/>
        <sz val="8"/>
        <rFont val="Times New Roman"/>
        <family val="1"/>
      </rPr>
      <t>п. М. Слудицы</t>
    </r>
  </si>
  <si>
    <r>
      <t xml:space="preserve">Приобретение щебня на ремонт дорожного полотна улиц </t>
    </r>
    <r>
      <rPr>
        <b/>
        <sz val="8"/>
        <rFont val="Times New Roman"/>
        <family val="1"/>
      </rPr>
      <t>д.Порожек</t>
    </r>
  </si>
  <si>
    <r>
      <t xml:space="preserve">Приобретение щебня на ремонт дорожного полотна улиц </t>
    </r>
    <r>
      <rPr>
        <b/>
        <sz val="8"/>
        <rFont val="Times New Roman"/>
        <family val="1"/>
      </rPr>
      <t>дер. Савкино</t>
    </r>
  </si>
  <si>
    <r>
      <t xml:space="preserve">Приобретение щебня на ремонт дорожного полотна улиц </t>
    </r>
    <r>
      <rPr>
        <b/>
        <sz val="8"/>
        <rFont val="Times New Roman"/>
        <family val="1"/>
      </rPr>
      <t>п.ст.Слудицы</t>
    </r>
  </si>
  <si>
    <r>
      <t xml:space="preserve">Приобретение щебня на ремонт дорожного полотна улиц </t>
    </r>
    <r>
      <rPr>
        <b/>
        <sz val="8"/>
        <rFont val="Times New Roman"/>
        <family val="1"/>
      </rPr>
      <t>пос.Чаща</t>
    </r>
  </si>
  <si>
    <r>
      <t xml:space="preserve">Приобретение щебня на ремонт дорожного полотна улиц </t>
    </r>
    <r>
      <rPr>
        <b/>
        <sz val="8"/>
        <rFont val="Times New Roman"/>
        <family val="1"/>
      </rPr>
      <t>хут.Загуляево</t>
    </r>
  </si>
  <si>
    <r>
      <t xml:space="preserve">Приобретение щебня на ремонт дорожного полотна улиц </t>
    </r>
    <r>
      <rPr>
        <b/>
        <sz val="8"/>
        <rFont val="Times New Roman"/>
        <family val="1"/>
      </rPr>
      <t>п.Новинка</t>
    </r>
  </si>
  <si>
    <r>
      <t xml:space="preserve">Приобретение щебня на ремонт дорожного полотна улиц </t>
    </r>
    <r>
      <rPr>
        <b/>
        <sz val="8"/>
        <rFont val="Times New Roman"/>
        <family val="1"/>
      </rPr>
      <t>дер. Ракитино</t>
    </r>
  </si>
  <si>
    <r>
      <t>Приобретение трубы для строительства трубопереезда в</t>
    </r>
    <r>
      <rPr>
        <b/>
        <sz val="8"/>
        <rFont val="Times New Roman"/>
        <family val="1"/>
      </rPr>
      <t xml:space="preserve"> д.Ракитино</t>
    </r>
  </si>
  <si>
    <r>
      <t xml:space="preserve">Приобретение щебня на ремонт дорожного полотна улиц </t>
    </r>
    <r>
      <rPr>
        <b/>
        <sz val="8"/>
        <rFont val="Times New Roman"/>
        <family val="1"/>
      </rPr>
      <t>п.Дальний</t>
    </r>
  </si>
  <si>
    <t>Глава администрации поселения  __________       А. А. Васильев</t>
  </si>
  <si>
    <t>Плановые показате-ли результа-тивности использо-вания субсидии в сответствии с соглашением</t>
  </si>
  <si>
    <t>1 шт.</t>
  </si>
  <si>
    <t>48 куб.м.</t>
  </si>
  <si>
    <t>180 куб.м.</t>
  </si>
  <si>
    <r>
      <t>Строительство общественного колодца в</t>
    </r>
    <r>
      <rPr>
        <b/>
        <sz val="8"/>
        <rFont val="Times New Roman"/>
        <family val="1"/>
      </rPr>
      <t xml:space="preserve"> д.Мины</t>
    </r>
  </si>
  <si>
    <r>
      <t>Приобретение трубы для строительства трубопереезда в</t>
    </r>
    <r>
      <rPr>
        <b/>
        <sz val="8"/>
        <rFont val="Times New Roman"/>
        <family val="1"/>
      </rPr>
      <t xml:space="preserve"> д.Горки</t>
    </r>
  </si>
  <si>
    <t>60 куб.м.</t>
  </si>
  <si>
    <t>192 куб.м.</t>
  </si>
  <si>
    <r>
      <t>Приобретение трубы для строительства трубопереезда в</t>
    </r>
    <r>
      <rPr>
        <b/>
        <sz val="8"/>
        <rFont val="Times New Roman"/>
        <family val="1"/>
      </rPr>
      <t xml:space="preserve"> д.Введенское</t>
    </r>
  </si>
  <si>
    <t>72 куб.м.</t>
  </si>
  <si>
    <r>
      <t xml:space="preserve">Приобретение трубы для строительства трубопереезда </t>
    </r>
    <r>
      <rPr>
        <b/>
        <sz val="8"/>
        <rFont val="Times New Roman"/>
        <family val="1"/>
      </rPr>
      <t>дер.Клетно</t>
    </r>
  </si>
  <si>
    <t>120 куб.м.</t>
  </si>
  <si>
    <r>
      <t xml:space="preserve">Строительство лавы в </t>
    </r>
    <r>
      <rPr>
        <b/>
        <sz val="8"/>
        <rFont val="Times New Roman"/>
        <family val="1"/>
      </rPr>
      <t>д.Хаймино</t>
    </r>
  </si>
  <si>
    <r>
      <t xml:space="preserve">Приобретение трубы для строительства трубопереезда </t>
    </r>
    <r>
      <rPr>
        <b/>
        <sz val="8"/>
        <rFont val="Times New Roman"/>
        <family val="1"/>
      </rPr>
      <t>д.Савкино</t>
    </r>
  </si>
  <si>
    <t>24 куб.м.</t>
  </si>
  <si>
    <t>240 куб.м.</t>
  </si>
  <si>
    <t>204 куб.м.</t>
  </si>
  <si>
    <t>84 куб.м.</t>
  </si>
  <si>
    <t>96 куб.м.</t>
  </si>
  <si>
    <t>Бурак Л.В.</t>
  </si>
  <si>
    <t>Исполнено за последний квартал 2016 года</t>
  </si>
  <si>
    <t>1. оборудование для детск.площадки - 1шт., 2. щебень - 2232куб.м.,тубы - 5 шт., 4. строительство колодца - 1 шт., 5. строительствро лавы - 1шт.</t>
  </si>
  <si>
    <t xml:space="preserve">     ОТЧЕТ
(ежеквартальный)
об использовании субсидии, предоставленной из областного бюджета Ленинградской области бюджету муниципального образования Вырицкого городского поселения Гатчинского муниципального района Ленинградской области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01.10.2016 года (нарастающим итогом)</t>
  </si>
  <si>
    <t>Исполнено на 01.10.2016 (нарастающим итогом)</t>
  </si>
  <si>
    <t>01 октября 2016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</si>
</sst>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2" fontId="7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tabSelected="1" workbookViewId="0" topLeftCell="A26">
      <selection activeCell="A49" sqref="A49"/>
    </sheetView>
  </sheetViews>
  <sheetFormatPr defaultColWidth="9.140625" defaultRowHeight="12.75"/>
  <cols>
    <col min="1" max="1" width="32.00390625" style="0" customWidth="1"/>
    <col min="2" max="2" width="21.7109375" style="0" customWidth="1"/>
    <col min="3" max="3" width="4.421875" style="0" customWidth="1"/>
    <col min="4" max="4" width="10.421875" style="0" customWidth="1"/>
    <col min="5" max="5" width="10.28125" style="0" customWidth="1"/>
    <col min="6" max="6" width="9.140625" style="0" customWidth="1"/>
    <col min="7" max="7" width="8.00390625" style="0" customWidth="1"/>
    <col min="8" max="8" width="6.8515625" style="0" customWidth="1"/>
    <col min="9" max="12" width="8.8515625" style="0" customWidth="1"/>
    <col min="13" max="13" width="10.421875" style="0" customWidth="1"/>
  </cols>
  <sheetData>
    <row r="1" spans="8:13" ht="16.5" customHeight="1">
      <c r="H1" s="24"/>
      <c r="I1" s="24"/>
      <c r="J1" s="24"/>
      <c r="K1" s="24"/>
      <c r="L1" s="24"/>
      <c r="M1" s="24"/>
    </row>
    <row r="2" spans="1:13" ht="16.5" customHeight="1">
      <c r="A2" s="25" t="s">
        <v>66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4.5" customHeight="1" hidden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96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17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s="2" customFormat="1" ht="27" customHeight="1">
      <c r="A6" s="26" t="s">
        <v>1</v>
      </c>
      <c r="B6" s="26" t="s">
        <v>44</v>
      </c>
      <c r="C6" s="26" t="s">
        <v>13</v>
      </c>
      <c r="D6" s="31" t="s">
        <v>0</v>
      </c>
      <c r="E6" s="32"/>
      <c r="F6" s="32"/>
      <c r="G6" s="31" t="s">
        <v>67</v>
      </c>
      <c r="H6" s="32"/>
      <c r="I6" s="32"/>
      <c r="J6" s="18" t="s">
        <v>64</v>
      </c>
      <c r="K6" s="19"/>
      <c r="L6" s="20"/>
      <c r="M6" s="20" t="s">
        <v>12</v>
      </c>
    </row>
    <row r="7" spans="1:13" s="2" customFormat="1" ht="50.25" customHeight="1">
      <c r="A7" s="27"/>
      <c r="B7" s="27"/>
      <c r="C7" s="27"/>
      <c r="D7" s="32"/>
      <c r="E7" s="32"/>
      <c r="F7" s="32"/>
      <c r="G7" s="32"/>
      <c r="H7" s="32"/>
      <c r="I7" s="32"/>
      <c r="J7" s="21"/>
      <c r="K7" s="22"/>
      <c r="L7" s="23"/>
      <c r="M7" s="29"/>
    </row>
    <row r="8" spans="1:13" s="2" customFormat="1" ht="77.25" customHeight="1">
      <c r="A8" s="28"/>
      <c r="B8" s="27"/>
      <c r="C8" s="27"/>
      <c r="D8" s="6" t="s">
        <v>9</v>
      </c>
      <c r="E8" s="6" t="s">
        <v>10</v>
      </c>
      <c r="F8" s="6" t="s">
        <v>11</v>
      </c>
      <c r="G8" s="6" t="s">
        <v>9</v>
      </c>
      <c r="H8" s="6" t="s">
        <v>10</v>
      </c>
      <c r="I8" s="6" t="s">
        <v>11</v>
      </c>
      <c r="J8" s="6" t="s">
        <v>9</v>
      </c>
      <c r="K8" s="6" t="s">
        <v>10</v>
      </c>
      <c r="L8" s="6" t="s">
        <v>11</v>
      </c>
      <c r="M8" s="30"/>
    </row>
    <row r="9" spans="1:13" ht="28.5" customHeight="1">
      <c r="A9" s="11" t="s">
        <v>28</v>
      </c>
      <c r="B9" s="7" t="s">
        <v>46</v>
      </c>
      <c r="C9" s="7">
        <v>0</v>
      </c>
      <c r="D9" s="13">
        <v>39840</v>
      </c>
      <c r="E9" s="13">
        <v>31870</v>
      </c>
      <c r="F9" s="13">
        <v>7970</v>
      </c>
      <c r="G9" s="8">
        <v>0</v>
      </c>
      <c r="H9" s="8">
        <v>0</v>
      </c>
      <c r="I9" s="9">
        <v>0</v>
      </c>
      <c r="J9" s="8">
        <v>0</v>
      </c>
      <c r="K9" s="8">
        <v>0</v>
      </c>
      <c r="L9" s="9">
        <v>0</v>
      </c>
      <c r="M9" s="13">
        <f>E9</f>
        <v>31870</v>
      </c>
    </row>
    <row r="10" spans="1:13" ht="23.25" customHeight="1">
      <c r="A10" s="11" t="s">
        <v>29</v>
      </c>
      <c r="B10" s="7" t="s">
        <v>45</v>
      </c>
      <c r="C10" s="7">
        <v>0</v>
      </c>
      <c r="D10" s="13">
        <f>E10+F10</f>
        <v>60000</v>
      </c>
      <c r="E10" s="13">
        <v>48000</v>
      </c>
      <c r="F10" s="13">
        <v>12000</v>
      </c>
      <c r="G10" s="8">
        <v>0</v>
      </c>
      <c r="H10" s="8">
        <v>0</v>
      </c>
      <c r="I10" s="9">
        <v>0</v>
      </c>
      <c r="J10" s="8">
        <v>0</v>
      </c>
      <c r="K10" s="8">
        <v>0</v>
      </c>
      <c r="L10" s="9">
        <v>0</v>
      </c>
      <c r="M10" s="13">
        <f>E10</f>
        <v>48000</v>
      </c>
    </row>
    <row r="11" spans="1:13" ht="23.25" customHeight="1">
      <c r="A11" s="11" t="s">
        <v>15</v>
      </c>
      <c r="B11" s="7" t="s">
        <v>47</v>
      </c>
      <c r="C11" s="7">
        <v>0</v>
      </c>
      <c r="D11" s="13">
        <f aca="true" t="shared" si="0" ref="D11:D39">E11+F11</f>
        <v>149400</v>
      </c>
      <c r="E11" s="13">
        <v>119510</v>
      </c>
      <c r="F11" s="13">
        <v>29890</v>
      </c>
      <c r="G11" s="8">
        <v>0</v>
      </c>
      <c r="H11" s="8">
        <v>0</v>
      </c>
      <c r="I11" s="9">
        <v>0</v>
      </c>
      <c r="J11" s="8">
        <v>0</v>
      </c>
      <c r="K11" s="8">
        <v>0</v>
      </c>
      <c r="L11" s="9">
        <v>0</v>
      </c>
      <c r="M11" s="13">
        <f aca="true" t="shared" si="1" ref="M11:M39">E11</f>
        <v>119510</v>
      </c>
    </row>
    <row r="12" spans="1:13" ht="23.25" customHeight="1">
      <c r="A12" s="11" t="s">
        <v>48</v>
      </c>
      <c r="B12" s="7" t="s">
        <v>45</v>
      </c>
      <c r="C12" s="7">
        <v>0</v>
      </c>
      <c r="D12" s="13">
        <f t="shared" si="0"/>
        <v>60000</v>
      </c>
      <c r="E12" s="13">
        <v>48000</v>
      </c>
      <c r="F12" s="13">
        <v>12000</v>
      </c>
      <c r="G12" s="8">
        <v>0</v>
      </c>
      <c r="H12" s="8">
        <v>0</v>
      </c>
      <c r="I12" s="9">
        <v>0</v>
      </c>
      <c r="J12" s="8">
        <v>0</v>
      </c>
      <c r="K12" s="8">
        <v>0</v>
      </c>
      <c r="L12" s="9">
        <v>0</v>
      </c>
      <c r="M12" s="13">
        <f t="shared" si="1"/>
        <v>48000</v>
      </c>
    </row>
    <row r="13" spans="1:13" ht="23.25" customHeight="1">
      <c r="A13" s="11" t="s">
        <v>30</v>
      </c>
      <c r="B13" s="7" t="s">
        <v>50</v>
      </c>
      <c r="C13" s="7">
        <v>0</v>
      </c>
      <c r="D13" s="13">
        <f t="shared" si="0"/>
        <v>49800</v>
      </c>
      <c r="E13" s="13">
        <v>39840</v>
      </c>
      <c r="F13" s="13">
        <v>9960</v>
      </c>
      <c r="G13" s="8">
        <v>0</v>
      </c>
      <c r="H13" s="8">
        <v>0</v>
      </c>
      <c r="I13" s="9">
        <v>0</v>
      </c>
      <c r="J13" s="8">
        <v>0</v>
      </c>
      <c r="K13" s="8">
        <v>0</v>
      </c>
      <c r="L13" s="9">
        <v>0</v>
      </c>
      <c r="M13" s="13">
        <f t="shared" si="1"/>
        <v>39840</v>
      </c>
    </row>
    <row r="14" spans="1:13" ht="23.25" customHeight="1">
      <c r="A14" s="11" t="s">
        <v>49</v>
      </c>
      <c r="B14" s="7" t="s">
        <v>45</v>
      </c>
      <c r="C14" s="7">
        <v>0</v>
      </c>
      <c r="D14" s="13">
        <f>E14+F14</f>
        <v>22000</v>
      </c>
      <c r="E14" s="13">
        <v>17600</v>
      </c>
      <c r="F14" s="13">
        <v>4400</v>
      </c>
      <c r="G14" s="8">
        <v>0</v>
      </c>
      <c r="H14" s="8">
        <v>0</v>
      </c>
      <c r="I14" s="9">
        <v>0</v>
      </c>
      <c r="J14" s="8">
        <v>0</v>
      </c>
      <c r="K14" s="8">
        <v>0</v>
      </c>
      <c r="L14" s="9">
        <v>0</v>
      </c>
      <c r="M14" s="13">
        <f>E14</f>
        <v>17600</v>
      </c>
    </row>
    <row r="15" spans="1:13" ht="23.25" customHeight="1">
      <c r="A15" s="11" t="s">
        <v>16</v>
      </c>
      <c r="B15" s="7" t="s">
        <v>51</v>
      </c>
      <c r="C15" s="7">
        <v>0</v>
      </c>
      <c r="D15" s="13">
        <f t="shared" si="0"/>
        <v>159360</v>
      </c>
      <c r="E15" s="13">
        <v>127490</v>
      </c>
      <c r="F15" s="13">
        <v>31870</v>
      </c>
      <c r="G15" s="8">
        <v>0</v>
      </c>
      <c r="H15" s="8">
        <v>0</v>
      </c>
      <c r="I15" s="9">
        <v>0</v>
      </c>
      <c r="J15" s="8">
        <v>0</v>
      </c>
      <c r="K15" s="8">
        <v>0</v>
      </c>
      <c r="L15" s="9">
        <v>0</v>
      </c>
      <c r="M15" s="13">
        <f t="shared" si="1"/>
        <v>127490</v>
      </c>
    </row>
    <row r="16" spans="1:13" ht="21.75" customHeight="1">
      <c r="A16" s="11" t="s">
        <v>31</v>
      </c>
      <c r="B16" s="7" t="s">
        <v>53</v>
      </c>
      <c r="C16" s="7">
        <v>0</v>
      </c>
      <c r="D16" s="13">
        <f t="shared" si="0"/>
        <v>59760</v>
      </c>
      <c r="E16" s="13">
        <v>47810</v>
      </c>
      <c r="F16" s="13">
        <v>11950</v>
      </c>
      <c r="G16" s="8">
        <v>0</v>
      </c>
      <c r="H16" s="8">
        <v>0</v>
      </c>
      <c r="I16" s="9">
        <v>0</v>
      </c>
      <c r="J16" s="8">
        <v>0</v>
      </c>
      <c r="K16" s="8">
        <v>0</v>
      </c>
      <c r="L16" s="9">
        <v>0</v>
      </c>
      <c r="M16" s="13">
        <f t="shared" si="1"/>
        <v>47810</v>
      </c>
    </row>
    <row r="17" spans="1:13" ht="21.75" customHeight="1">
      <c r="A17" s="11" t="s">
        <v>52</v>
      </c>
      <c r="B17" s="7" t="s">
        <v>45</v>
      </c>
      <c r="C17" s="7">
        <v>0</v>
      </c>
      <c r="D17" s="13">
        <f t="shared" si="0"/>
        <v>22000</v>
      </c>
      <c r="E17" s="13">
        <v>17600</v>
      </c>
      <c r="F17" s="13">
        <v>4400</v>
      </c>
      <c r="G17" s="8">
        <v>0</v>
      </c>
      <c r="H17" s="8">
        <v>0</v>
      </c>
      <c r="I17" s="9">
        <v>0</v>
      </c>
      <c r="J17" s="8">
        <v>0</v>
      </c>
      <c r="K17" s="8">
        <v>0</v>
      </c>
      <c r="L17" s="9">
        <v>0</v>
      </c>
      <c r="M17" s="13">
        <f t="shared" si="1"/>
        <v>17600</v>
      </c>
    </row>
    <row r="18" spans="1:13" ht="27" customHeight="1">
      <c r="A18" s="11" t="s">
        <v>17</v>
      </c>
      <c r="B18" s="7" t="s">
        <v>46</v>
      </c>
      <c r="C18" s="7">
        <v>0</v>
      </c>
      <c r="D18" s="13">
        <f t="shared" si="0"/>
        <v>39840</v>
      </c>
      <c r="E18" s="13">
        <v>31870</v>
      </c>
      <c r="F18" s="13">
        <v>7970</v>
      </c>
      <c r="G18" s="8">
        <v>0</v>
      </c>
      <c r="H18" s="8">
        <v>0</v>
      </c>
      <c r="I18" s="9">
        <v>0</v>
      </c>
      <c r="J18" s="8">
        <v>0</v>
      </c>
      <c r="K18" s="8">
        <v>0</v>
      </c>
      <c r="L18" s="9">
        <v>0</v>
      </c>
      <c r="M18" s="13">
        <f t="shared" si="1"/>
        <v>31870</v>
      </c>
    </row>
    <row r="19" spans="1:13" ht="27" customHeight="1">
      <c r="A19" s="11" t="s">
        <v>54</v>
      </c>
      <c r="B19" s="7" t="s">
        <v>45</v>
      </c>
      <c r="C19" s="7">
        <v>0</v>
      </c>
      <c r="D19" s="13">
        <f t="shared" si="0"/>
        <v>22000</v>
      </c>
      <c r="E19" s="13">
        <v>17600</v>
      </c>
      <c r="F19" s="13">
        <v>4400</v>
      </c>
      <c r="G19" s="8">
        <v>0</v>
      </c>
      <c r="H19" s="8">
        <v>0</v>
      </c>
      <c r="I19" s="9">
        <v>0</v>
      </c>
      <c r="J19" s="8">
        <v>0</v>
      </c>
      <c r="K19" s="8">
        <v>0</v>
      </c>
      <c r="L19" s="9">
        <v>0</v>
      </c>
      <c r="M19" s="13">
        <f t="shared" si="1"/>
        <v>17600</v>
      </c>
    </row>
    <row r="20" spans="1:13" ht="27" customHeight="1">
      <c r="A20" s="11" t="s">
        <v>32</v>
      </c>
      <c r="B20" s="7" t="s">
        <v>55</v>
      </c>
      <c r="C20" s="7">
        <v>0</v>
      </c>
      <c r="D20" s="13">
        <f t="shared" si="0"/>
        <v>99600</v>
      </c>
      <c r="E20" s="13">
        <v>79680</v>
      </c>
      <c r="F20" s="13">
        <v>19920</v>
      </c>
      <c r="G20" s="8">
        <v>0</v>
      </c>
      <c r="H20" s="8">
        <v>0</v>
      </c>
      <c r="I20" s="9">
        <v>0</v>
      </c>
      <c r="J20" s="8">
        <v>0</v>
      </c>
      <c r="K20" s="8">
        <v>0</v>
      </c>
      <c r="L20" s="9">
        <v>0</v>
      </c>
      <c r="M20" s="13">
        <f t="shared" si="1"/>
        <v>79680</v>
      </c>
    </row>
    <row r="21" spans="1:13" ht="27" customHeight="1">
      <c r="A21" s="11" t="s">
        <v>33</v>
      </c>
      <c r="B21" s="7" t="s">
        <v>46</v>
      </c>
      <c r="C21" s="7">
        <v>0</v>
      </c>
      <c r="D21" s="13">
        <f t="shared" si="0"/>
        <v>39880</v>
      </c>
      <c r="E21" s="13">
        <v>31900</v>
      </c>
      <c r="F21" s="13">
        <v>7980</v>
      </c>
      <c r="G21" s="8">
        <v>0</v>
      </c>
      <c r="H21" s="8">
        <v>0</v>
      </c>
      <c r="I21" s="9">
        <v>0</v>
      </c>
      <c r="J21" s="8">
        <v>0</v>
      </c>
      <c r="K21" s="8">
        <v>0</v>
      </c>
      <c r="L21" s="9">
        <v>0</v>
      </c>
      <c r="M21" s="13">
        <f t="shared" si="1"/>
        <v>31900</v>
      </c>
    </row>
    <row r="22" spans="1:13" ht="27" customHeight="1">
      <c r="A22" s="11" t="s">
        <v>34</v>
      </c>
      <c r="B22" s="7" t="s">
        <v>55</v>
      </c>
      <c r="C22" s="7">
        <v>0</v>
      </c>
      <c r="D22" s="13">
        <f>E22+F22</f>
        <v>99600</v>
      </c>
      <c r="E22" s="13">
        <v>79680</v>
      </c>
      <c r="F22" s="13">
        <v>19920</v>
      </c>
      <c r="G22" s="8">
        <v>0</v>
      </c>
      <c r="H22" s="8">
        <v>0</v>
      </c>
      <c r="I22" s="9">
        <v>0</v>
      </c>
      <c r="J22" s="8">
        <v>0</v>
      </c>
      <c r="K22" s="8">
        <v>0</v>
      </c>
      <c r="L22" s="9">
        <v>0</v>
      </c>
      <c r="M22" s="13">
        <f>E22</f>
        <v>79680</v>
      </c>
    </row>
    <row r="23" spans="1:13" ht="27" customHeight="1">
      <c r="A23" s="11" t="s">
        <v>56</v>
      </c>
      <c r="B23" s="7" t="s">
        <v>45</v>
      </c>
      <c r="C23" s="7">
        <v>0</v>
      </c>
      <c r="D23" s="13">
        <f t="shared" si="0"/>
        <v>30460</v>
      </c>
      <c r="E23" s="13">
        <v>24370</v>
      </c>
      <c r="F23" s="13">
        <v>6090</v>
      </c>
      <c r="G23" s="8">
        <v>0</v>
      </c>
      <c r="H23" s="8">
        <v>0</v>
      </c>
      <c r="I23" s="9">
        <v>0</v>
      </c>
      <c r="J23" s="8">
        <v>0</v>
      </c>
      <c r="K23" s="8">
        <v>0</v>
      </c>
      <c r="L23" s="9">
        <v>0</v>
      </c>
      <c r="M23" s="13">
        <f t="shared" si="1"/>
        <v>24370</v>
      </c>
    </row>
    <row r="24" spans="1:13" ht="27" customHeight="1">
      <c r="A24" s="11" t="s">
        <v>35</v>
      </c>
      <c r="B24" s="7" t="s">
        <v>58</v>
      </c>
      <c r="C24" s="7">
        <v>0</v>
      </c>
      <c r="D24" s="13">
        <f t="shared" si="0"/>
        <v>19920</v>
      </c>
      <c r="E24" s="13">
        <v>15940</v>
      </c>
      <c r="F24" s="13">
        <v>3980</v>
      </c>
      <c r="G24" s="8">
        <v>0</v>
      </c>
      <c r="H24" s="8">
        <v>0</v>
      </c>
      <c r="I24" s="9">
        <v>0</v>
      </c>
      <c r="J24" s="8">
        <v>0</v>
      </c>
      <c r="K24" s="8">
        <v>0</v>
      </c>
      <c r="L24" s="9">
        <v>0</v>
      </c>
      <c r="M24" s="13">
        <f t="shared" si="1"/>
        <v>15940</v>
      </c>
    </row>
    <row r="25" spans="1:13" ht="27" customHeight="1">
      <c r="A25" s="11" t="s">
        <v>57</v>
      </c>
      <c r="B25" s="7" t="s">
        <v>45</v>
      </c>
      <c r="C25" s="7">
        <v>0</v>
      </c>
      <c r="D25" s="13">
        <f>E25+F25</f>
        <v>22000</v>
      </c>
      <c r="E25" s="13">
        <v>17600</v>
      </c>
      <c r="F25" s="13">
        <v>4400</v>
      </c>
      <c r="G25" s="8">
        <v>0</v>
      </c>
      <c r="H25" s="8">
        <v>0</v>
      </c>
      <c r="I25" s="9">
        <v>0</v>
      </c>
      <c r="J25" s="8">
        <v>0</v>
      </c>
      <c r="K25" s="8">
        <v>0</v>
      </c>
      <c r="L25" s="9">
        <v>0</v>
      </c>
      <c r="M25" s="13">
        <f>E25</f>
        <v>17600</v>
      </c>
    </row>
    <row r="26" spans="1:13" ht="27" customHeight="1">
      <c r="A26" s="11" t="s">
        <v>36</v>
      </c>
      <c r="B26" s="7" t="s">
        <v>59</v>
      </c>
      <c r="C26" s="7">
        <v>0</v>
      </c>
      <c r="D26" s="13">
        <f t="shared" si="0"/>
        <v>199200</v>
      </c>
      <c r="E26" s="13">
        <v>159360</v>
      </c>
      <c r="F26" s="13">
        <v>39840</v>
      </c>
      <c r="G26" s="8">
        <v>0</v>
      </c>
      <c r="H26" s="8">
        <v>0</v>
      </c>
      <c r="I26" s="9">
        <v>0</v>
      </c>
      <c r="J26" s="8">
        <v>0</v>
      </c>
      <c r="K26" s="8">
        <v>0</v>
      </c>
      <c r="L26" s="9">
        <v>0</v>
      </c>
      <c r="M26" s="13">
        <f t="shared" si="1"/>
        <v>159360</v>
      </c>
    </row>
    <row r="27" spans="1:13" ht="27" customHeight="1">
      <c r="A27" s="11" t="s">
        <v>37</v>
      </c>
      <c r="B27" s="7" t="s">
        <v>60</v>
      </c>
      <c r="C27" s="7">
        <v>0</v>
      </c>
      <c r="D27" s="13">
        <f t="shared" si="0"/>
        <v>169320</v>
      </c>
      <c r="E27" s="13">
        <v>135460</v>
      </c>
      <c r="F27" s="13">
        <v>33860</v>
      </c>
      <c r="G27" s="8">
        <v>0</v>
      </c>
      <c r="H27" s="8">
        <v>0</v>
      </c>
      <c r="I27" s="9">
        <v>0</v>
      </c>
      <c r="J27" s="8">
        <v>0</v>
      </c>
      <c r="K27" s="8">
        <v>0</v>
      </c>
      <c r="L27" s="9">
        <v>0</v>
      </c>
      <c r="M27" s="13">
        <f t="shared" si="1"/>
        <v>135460</v>
      </c>
    </row>
    <row r="28" spans="1:13" ht="27" customHeight="1">
      <c r="A28" s="11" t="s">
        <v>38</v>
      </c>
      <c r="B28" s="7" t="s">
        <v>53</v>
      </c>
      <c r="C28" s="7">
        <v>0</v>
      </c>
      <c r="D28" s="13">
        <f t="shared" si="0"/>
        <v>59760</v>
      </c>
      <c r="E28" s="13">
        <v>47810</v>
      </c>
      <c r="F28" s="13">
        <v>11950</v>
      </c>
      <c r="G28" s="8">
        <v>0</v>
      </c>
      <c r="H28" s="8">
        <v>0</v>
      </c>
      <c r="I28" s="9">
        <v>0</v>
      </c>
      <c r="J28" s="8">
        <v>0</v>
      </c>
      <c r="K28" s="8">
        <v>0</v>
      </c>
      <c r="L28" s="9">
        <v>0</v>
      </c>
      <c r="M28" s="13">
        <f t="shared" si="1"/>
        <v>47810</v>
      </c>
    </row>
    <row r="29" spans="1:13" ht="27" customHeight="1">
      <c r="A29" s="11" t="s">
        <v>18</v>
      </c>
      <c r="B29" s="7" t="s">
        <v>53</v>
      </c>
      <c r="C29" s="7">
        <v>0</v>
      </c>
      <c r="D29" s="13">
        <f t="shared" si="0"/>
        <v>59760</v>
      </c>
      <c r="E29" s="13">
        <v>47810</v>
      </c>
      <c r="F29" s="13">
        <v>11950</v>
      </c>
      <c r="G29" s="8">
        <v>0</v>
      </c>
      <c r="H29" s="8">
        <v>0</v>
      </c>
      <c r="I29" s="9">
        <v>0</v>
      </c>
      <c r="J29" s="8">
        <v>0</v>
      </c>
      <c r="K29" s="8">
        <v>0</v>
      </c>
      <c r="L29" s="9">
        <v>0</v>
      </c>
      <c r="M29" s="13">
        <f t="shared" si="1"/>
        <v>47810</v>
      </c>
    </row>
    <row r="30" spans="1:13" ht="27" customHeight="1">
      <c r="A30" s="11" t="s">
        <v>19</v>
      </c>
      <c r="B30" s="7" t="s">
        <v>46</v>
      </c>
      <c r="C30" s="7">
        <v>0</v>
      </c>
      <c r="D30" s="13">
        <f t="shared" si="0"/>
        <v>39840</v>
      </c>
      <c r="E30" s="13">
        <v>31870</v>
      </c>
      <c r="F30" s="13">
        <v>7970</v>
      </c>
      <c r="G30" s="8">
        <v>0</v>
      </c>
      <c r="H30" s="8">
        <v>0</v>
      </c>
      <c r="I30" s="9">
        <v>0</v>
      </c>
      <c r="J30" s="8">
        <v>0</v>
      </c>
      <c r="K30" s="8">
        <v>0</v>
      </c>
      <c r="L30" s="9">
        <v>0</v>
      </c>
      <c r="M30" s="13">
        <f t="shared" si="1"/>
        <v>31870</v>
      </c>
    </row>
    <row r="31" spans="1:13" ht="27" customHeight="1">
      <c r="A31" s="11" t="s">
        <v>39</v>
      </c>
      <c r="B31" s="7" t="s">
        <v>60</v>
      </c>
      <c r="C31" s="7">
        <v>0</v>
      </c>
      <c r="D31" s="13">
        <f t="shared" si="0"/>
        <v>169360</v>
      </c>
      <c r="E31" s="13">
        <v>135490</v>
      </c>
      <c r="F31" s="13">
        <v>33870</v>
      </c>
      <c r="G31" s="8">
        <v>0</v>
      </c>
      <c r="H31" s="8">
        <v>0</v>
      </c>
      <c r="I31" s="9">
        <v>0</v>
      </c>
      <c r="J31" s="8">
        <v>0</v>
      </c>
      <c r="K31" s="8">
        <v>0</v>
      </c>
      <c r="L31" s="9">
        <v>0</v>
      </c>
      <c r="M31" s="13">
        <f t="shared" si="1"/>
        <v>135490</v>
      </c>
    </row>
    <row r="32" spans="1:13" ht="21.75" customHeight="1">
      <c r="A32" s="11" t="s">
        <v>20</v>
      </c>
      <c r="B32" s="7" t="s">
        <v>61</v>
      </c>
      <c r="C32" s="7">
        <v>0</v>
      </c>
      <c r="D32" s="13">
        <f t="shared" si="0"/>
        <v>69720</v>
      </c>
      <c r="E32" s="13">
        <v>55780</v>
      </c>
      <c r="F32" s="13">
        <v>13940</v>
      </c>
      <c r="G32" s="8">
        <v>0</v>
      </c>
      <c r="H32" s="8">
        <v>0</v>
      </c>
      <c r="I32" s="9">
        <v>0</v>
      </c>
      <c r="J32" s="8">
        <v>0</v>
      </c>
      <c r="K32" s="8">
        <v>0</v>
      </c>
      <c r="L32" s="9">
        <v>0</v>
      </c>
      <c r="M32" s="13">
        <f t="shared" si="1"/>
        <v>55780</v>
      </c>
    </row>
    <row r="33" spans="1:13" ht="21.75" customHeight="1">
      <c r="A33" s="11" t="s">
        <v>40</v>
      </c>
      <c r="B33" s="7" t="s">
        <v>46</v>
      </c>
      <c r="C33" s="7">
        <v>0</v>
      </c>
      <c r="D33" s="13">
        <f t="shared" si="0"/>
        <v>39840</v>
      </c>
      <c r="E33" s="13">
        <v>31870</v>
      </c>
      <c r="F33" s="13">
        <v>7970</v>
      </c>
      <c r="G33" s="8">
        <v>0</v>
      </c>
      <c r="H33" s="8">
        <v>0</v>
      </c>
      <c r="I33" s="9">
        <v>0</v>
      </c>
      <c r="J33" s="8">
        <v>0</v>
      </c>
      <c r="K33" s="8">
        <v>0</v>
      </c>
      <c r="L33" s="9">
        <v>0</v>
      </c>
      <c r="M33" s="13">
        <f t="shared" si="1"/>
        <v>31870</v>
      </c>
    </row>
    <row r="34" spans="1:13" ht="21.75" customHeight="1">
      <c r="A34" s="11" t="s">
        <v>41</v>
      </c>
      <c r="B34" s="7" t="s">
        <v>45</v>
      </c>
      <c r="C34" s="7">
        <v>0</v>
      </c>
      <c r="D34" s="13">
        <f t="shared" si="0"/>
        <v>22000</v>
      </c>
      <c r="E34" s="13">
        <v>17600</v>
      </c>
      <c r="F34" s="13">
        <v>4400</v>
      </c>
      <c r="G34" s="8">
        <v>0</v>
      </c>
      <c r="H34" s="8">
        <v>0</v>
      </c>
      <c r="I34" s="9">
        <v>0</v>
      </c>
      <c r="J34" s="8">
        <v>0</v>
      </c>
      <c r="K34" s="8">
        <v>0</v>
      </c>
      <c r="L34" s="9">
        <v>0</v>
      </c>
      <c r="M34" s="13">
        <f t="shared" si="1"/>
        <v>17600</v>
      </c>
    </row>
    <row r="35" spans="1:13" ht="21.75" customHeight="1">
      <c r="A35" s="11" t="s">
        <v>21</v>
      </c>
      <c r="B35" s="7" t="s">
        <v>62</v>
      </c>
      <c r="C35" s="7">
        <v>0</v>
      </c>
      <c r="D35" s="13">
        <f t="shared" si="0"/>
        <v>79680</v>
      </c>
      <c r="E35" s="13">
        <v>63740</v>
      </c>
      <c r="F35" s="13">
        <v>15940</v>
      </c>
      <c r="G35" s="8">
        <v>0</v>
      </c>
      <c r="H35" s="8">
        <v>0</v>
      </c>
      <c r="I35" s="9">
        <v>0</v>
      </c>
      <c r="J35" s="8">
        <v>0</v>
      </c>
      <c r="K35" s="8">
        <v>0</v>
      </c>
      <c r="L35" s="9">
        <v>0</v>
      </c>
      <c r="M35" s="13">
        <f t="shared" si="1"/>
        <v>63740</v>
      </c>
    </row>
    <row r="36" spans="1:13" ht="21.75" customHeight="1">
      <c r="A36" s="11" t="s">
        <v>22</v>
      </c>
      <c r="B36" s="7" t="s">
        <v>50</v>
      </c>
      <c r="C36" s="7">
        <v>0</v>
      </c>
      <c r="D36" s="13">
        <f t="shared" si="0"/>
        <v>49800</v>
      </c>
      <c r="E36" s="13">
        <v>39840</v>
      </c>
      <c r="F36" s="13">
        <v>9960</v>
      </c>
      <c r="G36" s="8">
        <v>0</v>
      </c>
      <c r="H36" s="8">
        <v>0</v>
      </c>
      <c r="I36" s="9">
        <v>0</v>
      </c>
      <c r="J36" s="8">
        <v>0</v>
      </c>
      <c r="K36" s="8">
        <v>0</v>
      </c>
      <c r="L36" s="9">
        <v>0</v>
      </c>
      <c r="M36" s="13">
        <f t="shared" si="1"/>
        <v>39840</v>
      </c>
    </row>
    <row r="37" spans="1:13" ht="21.75" customHeight="1">
      <c r="A37" s="11" t="s">
        <v>23</v>
      </c>
      <c r="B37" s="7" t="s">
        <v>50</v>
      </c>
      <c r="C37" s="7">
        <v>0</v>
      </c>
      <c r="D37" s="13">
        <f>E37+F37</f>
        <v>49800</v>
      </c>
      <c r="E37" s="13">
        <v>39840</v>
      </c>
      <c r="F37" s="13">
        <v>9960</v>
      </c>
      <c r="G37" s="8">
        <v>0</v>
      </c>
      <c r="H37" s="8">
        <v>0</v>
      </c>
      <c r="I37" s="9">
        <v>0</v>
      </c>
      <c r="J37" s="8">
        <v>0</v>
      </c>
      <c r="K37" s="8">
        <v>0</v>
      </c>
      <c r="L37" s="9">
        <v>0</v>
      </c>
      <c r="M37" s="13">
        <f>E37</f>
        <v>39840</v>
      </c>
    </row>
    <row r="38" spans="1:13" ht="21.75" customHeight="1">
      <c r="A38" s="11" t="s">
        <v>24</v>
      </c>
      <c r="B38" s="7" t="s">
        <v>53</v>
      </c>
      <c r="C38" s="7">
        <v>0</v>
      </c>
      <c r="D38" s="13">
        <f t="shared" si="0"/>
        <v>59760</v>
      </c>
      <c r="E38" s="13">
        <v>47810</v>
      </c>
      <c r="F38" s="13">
        <v>11950</v>
      </c>
      <c r="G38" s="8">
        <v>0</v>
      </c>
      <c r="H38" s="8">
        <v>0</v>
      </c>
      <c r="I38" s="9">
        <v>0</v>
      </c>
      <c r="J38" s="8">
        <v>0</v>
      </c>
      <c r="K38" s="8">
        <v>0</v>
      </c>
      <c r="L38" s="9">
        <v>0</v>
      </c>
      <c r="M38" s="13">
        <f t="shared" si="1"/>
        <v>47810</v>
      </c>
    </row>
    <row r="39" spans="1:13" ht="21.75" customHeight="1">
      <c r="A39" s="11" t="s">
        <v>42</v>
      </c>
      <c r="B39" s="7" t="s">
        <v>50</v>
      </c>
      <c r="C39" s="7">
        <v>0</v>
      </c>
      <c r="D39" s="13">
        <f t="shared" si="0"/>
        <v>49800</v>
      </c>
      <c r="E39" s="13">
        <v>39840</v>
      </c>
      <c r="F39" s="13">
        <v>9960</v>
      </c>
      <c r="G39" s="8">
        <v>0</v>
      </c>
      <c r="H39" s="8">
        <v>0</v>
      </c>
      <c r="I39" s="9">
        <v>0</v>
      </c>
      <c r="J39" s="8">
        <v>0</v>
      </c>
      <c r="K39" s="8">
        <v>0</v>
      </c>
      <c r="L39" s="9">
        <v>0</v>
      </c>
      <c r="M39" s="13">
        <f t="shared" si="1"/>
        <v>39840</v>
      </c>
    </row>
    <row r="40" spans="1:13" ht="93" customHeight="1">
      <c r="A40" s="10" t="s">
        <v>14</v>
      </c>
      <c r="B40" s="14" t="s">
        <v>65</v>
      </c>
      <c r="C40" s="7">
        <v>0</v>
      </c>
      <c r="D40" s="12">
        <f>SUM(D9:D39)</f>
        <v>2113100</v>
      </c>
      <c r="E40" s="12">
        <f>SUM(E9:E39)</f>
        <v>1690480</v>
      </c>
      <c r="F40" s="12">
        <f>SUM(F9:F39)</f>
        <v>422620</v>
      </c>
      <c r="G40" s="15">
        <v>0</v>
      </c>
      <c r="H40" s="16">
        <v>0</v>
      </c>
      <c r="I40" s="16">
        <v>0</v>
      </c>
      <c r="J40" s="15">
        <v>0</v>
      </c>
      <c r="K40" s="16">
        <v>0</v>
      </c>
      <c r="L40" s="16">
        <v>0</v>
      </c>
      <c r="M40" s="12">
        <f>SUM(M9:M39)</f>
        <v>1690480</v>
      </c>
    </row>
    <row r="41" spans="1:13" ht="15.75" customHeight="1">
      <c r="A41" s="5" t="s">
        <v>27</v>
      </c>
      <c r="B41" s="1"/>
      <c r="C41" s="1"/>
      <c r="D41" s="1"/>
      <c r="E41" s="1"/>
      <c r="F41" s="17" t="s">
        <v>5</v>
      </c>
      <c r="G41" s="17"/>
      <c r="H41" s="17"/>
      <c r="I41" s="17"/>
      <c r="J41" s="3"/>
      <c r="K41" s="3"/>
      <c r="L41" s="3"/>
      <c r="M41" s="3"/>
    </row>
    <row r="42" spans="1:13" ht="16.5" customHeight="1">
      <c r="A42" s="5" t="s">
        <v>43</v>
      </c>
      <c r="B42" s="4"/>
      <c r="C42" s="1"/>
      <c r="D42" s="1"/>
      <c r="E42" s="1"/>
      <c r="F42" s="17"/>
      <c r="G42" s="17"/>
      <c r="H42" s="17"/>
      <c r="I42" s="17"/>
      <c r="J42" s="3"/>
      <c r="K42" s="3"/>
      <c r="L42" s="3"/>
      <c r="M42" s="3"/>
    </row>
    <row r="43" spans="1:13" ht="14.25" customHeight="1">
      <c r="A43" s="1" t="s">
        <v>2</v>
      </c>
      <c r="B43" s="4"/>
      <c r="C43" s="1"/>
      <c r="D43" s="1"/>
      <c r="E43" s="1"/>
      <c r="F43" s="17"/>
      <c r="G43" s="17"/>
      <c r="H43" s="17"/>
      <c r="I43" s="17"/>
      <c r="J43" s="3"/>
      <c r="K43" s="3"/>
      <c r="L43" s="3"/>
      <c r="M43" s="3"/>
    </row>
    <row r="44" spans="1:13" ht="18" customHeight="1">
      <c r="A44" s="1" t="s">
        <v>25</v>
      </c>
      <c r="B44" s="1"/>
      <c r="C44" s="1"/>
      <c r="D44" s="1"/>
      <c r="E44" s="1"/>
      <c r="F44" s="17"/>
      <c r="G44" s="17"/>
      <c r="H44" s="17"/>
      <c r="I44" s="17"/>
      <c r="J44" s="3"/>
      <c r="K44" s="3"/>
      <c r="L44" s="3"/>
      <c r="M44" s="3"/>
    </row>
    <row r="45" spans="1:13" ht="12.75" customHeight="1">
      <c r="A45" s="1" t="s">
        <v>3</v>
      </c>
      <c r="B45" s="1"/>
      <c r="C45" s="1"/>
      <c r="D45" s="1"/>
      <c r="E45" s="1"/>
      <c r="F45" s="17" t="s">
        <v>8</v>
      </c>
      <c r="G45" s="17"/>
      <c r="H45" s="17" t="s">
        <v>63</v>
      </c>
      <c r="I45" s="17"/>
      <c r="J45" s="3"/>
      <c r="K45" s="3"/>
      <c r="L45" s="3"/>
      <c r="M45" s="3"/>
    </row>
    <row r="46" spans="1:13" ht="18.75" customHeight="1">
      <c r="A46" s="1" t="s">
        <v>26</v>
      </c>
      <c r="B46" s="1"/>
      <c r="C46" s="1"/>
      <c r="D46" s="1"/>
      <c r="E46" s="1"/>
      <c r="F46" s="17" t="s">
        <v>6</v>
      </c>
      <c r="G46" s="17"/>
      <c r="H46" s="17" t="s">
        <v>7</v>
      </c>
      <c r="I46" s="17"/>
      <c r="J46" s="3"/>
      <c r="K46" s="3"/>
      <c r="L46" s="3"/>
      <c r="M46" s="3"/>
    </row>
    <row r="47" spans="1:13" ht="12.75" customHeight="1">
      <c r="A47" s="1" t="s">
        <v>4</v>
      </c>
      <c r="B47" s="1"/>
      <c r="C47" s="1"/>
      <c r="D47" s="1"/>
      <c r="E47" s="1"/>
      <c r="F47" s="3"/>
      <c r="G47" s="3"/>
      <c r="H47" s="3"/>
      <c r="I47" s="3"/>
      <c r="J47" s="3"/>
      <c r="K47" s="3"/>
      <c r="L47" s="3"/>
      <c r="M47" s="3"/>
    </row>
    <row r="48" spans="1:13" ht="12.75" customHeight="1">
      <c r="A48" s="1" t="s">
        <v>68</v>
      </c>
      <c r="B48" s="1"/>
      <c r="C48" s="1"/>
      <c r="D48" s="1"/>
      <c r="E48" s="1"/>
      <c r="F48" s="3"/>
      <c r="G48" s="3"/>
      <c r="H48" s="3"/>
      <c r="I48" s="3"/>
      <c r="J48" s="3"/>
      <c r="K48" s="3"/>
      <c r="L48" s="3"/>
      <c r="M48" s="3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</sheetData>
  <sheetProtection/>
  <mergeCells count="14">
    <mergeCell ref="B6:B8"/>
    <mergeCell ref="C6:C8"/>
    <mergeCell ref="D6:F7"/>
    <mergeCell ref="G6:I7"/>
    <mergeCell ref="F46:G46"/>
    <mergeCell ref="H46:I46"/>
    <mergeCell ref="F45:G45"/>
    <mergeCell ref="H45:I45"/>
    <mergeCell ref="J6:L7"/>
    <mergeCell ref="H1:M1"/>
    <mergeCell ref="F41:I44"/>
    <mergeCell ref="A2:M4"/>
    <mergeCell ref="A6:A8"/>
    <mergeCell ref="M6:M8"/>
  </mergeCells>
  <printOptions/>
  <pageMargins left="0.5905511811023623" right="0.2362204724409449" top="0.5511811023622047" bottom="0.11811023622047245" header="0.31496062992125984" footer="0.15748031496062992"/>
  <pageSetup horizontalDpi="600" verticalDpi="600" orientation="landscape" paperSize="9" scale="83" r:id="rId1"/>
  <rowBreaks count="2" manualBreakCount="2">
    <brk id="21" max="20" man="1"/>
    <brk id="49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2016-09-30T10:52:00Z</cp:lastPrinted>
  <dcterms:created xsi:type="dcterms:W3CDTF">1996-10-08T23:32:33Z</dcterms:created>
  <dcterms:modified xsi:type="dcterms:W3CDTF">2016-09-30T10:54:15Z</dcterms:modified>
  <cp:category/>
  <cp:version/>
  <cp:contentType/>
  <cp:contentStatus/>
</cp:coreProperties>
</file>