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<sst xmlns="http://schemas.openxmlformats.org/spreadsheetml/2006/main" count="69" uniqueCount="69">
  <si>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</si>
  <si>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</si>
  <si>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</si>
  <si>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</si>
  <si>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</si>
  <si>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</si>
  <si>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</si>
  <si>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</si>
  <si>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</si>
  <si>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</si>
  <si>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</si>
  <si>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</si>
  <si>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</si>
  <si>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</si>
  <si>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</si>
  <si>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Связь и информатика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</si>
  <si>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</si>
  <si>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</si>
  <si>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</si>
  <si>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</si>
  <si>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</si>
  <si>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</si>
  <si>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</si>
  <si>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</si>
  <si>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</si>
  <si>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</si>
  <si>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</si>
  <si>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</si>
  <si>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</si>
  <si>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</si>
  <si>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</si>
  <si>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</si>
  <si>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</si>
  <si>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</si>
  <si>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0410</t>
  </si>
  <si>
    <t>0203</t>
  </si>
  <si>
    <t>Физическая культура и спорт</t>
  </si>
  <si>
    <t>0502</t>
  </si>
  <si>
    <t>Благоустройство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</si>
  <si>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</si>
  <si>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</si>
  <si>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</si>
  <si>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</si>
  <si>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</si>
  <si>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</si>
  <si>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</si>
  <si>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</si>
  <si>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</si>
  <si>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</si>
  <si>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к решению Совета депутатов</t>
  </si>
  <si>
    <t>Сельское хозяйство и рыболовство</t>
  </si>
  <si>
    <t>0405</t>
  </si>
  <si>
    <t>Дорожное хозяйство</t>
  </si>
  <si>
    <t>0409</t>
  </si>
  <si>
    <t>Другие вопросы в области национальной экономики</t>
  </si>
  <si>
    <t>0412</t>
  </si>
  <si>
    <t xml:space="preserve">Приложение № 6 </t>
  </si>
  <si>
    <t>Социальная политика</t>
  </si>
  <si>
    <t>Пенсионное обеспечение</t>
  </si>
  <si>
    <t>1001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</si>
  <si>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на 2016 год. </t>
  </si>
  <si>
    <t>Бюджет на  2016 г.  (тыс.руб.)</t>
  </si>
  <si>
    <t>Изменения (тыс.руб.)</t>
  </si>
  <si>
    <t>Предупреждение и ликвидация последствий чрезвычайных ситуаций и стихийных бедствий, гражданская оборона</t>
  </si>
  <si>
    <t>Обеспечение пожарной безопасности</t>
  </si>
  <si>
    <t>Итого в 2016г. тыс.руб.</t>
  </si>
  <si>
    <t>Другие вопросы вобласти национальной безопасности</t>
  </si>
  <si>
    <t>0314</t>
  </si>
  <si>
    <t>№ 204  от  21 декабря  2016г.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</si>
</sst>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168" fontId="1" fillId="0" borderId="10" xfId="0" applyNumberFormat="1" applyFont="1" applyBorder="1" applyAlignment="1">
      <alignment horizontal="center" wrapText="1"/>
    </xf>
    <xf numFmtId="168" fontId="1" fillId="0" borderId="11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0" fontId="0" fillId="0" borderId="14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PageLayoutView="0" workbookViewId="0" topLeftCell="A7">
      <selection activeCell="G30" sqref="G30"/>
    </sheetView>
  </sheetViews>
  <sheetFormatPr defaultColWidth="9.00390625" defaultRowHeight="12.75"/>
  <cols>
    <col min="1" max="1" width="52.75390625" style="1" customWidth="1"/>
    <col min="2" max="2" width="9.125" style="1" customWidth="1"/>
    <col min="3" max="3" width="16.25390625" style="2" customWidth="1"/>
    <col min="4" max="4" width="14.25390625" style="1" hidden="1" customWidth="1"/>
    <col min="5" max="5" width="12.125" style="1" hidden="1" customWidth="1"/>
    <col min="6" max="6" width="13.375" style="1" customWidth="1"/>
    <col min="7" max="7" width="28.875" style="1" customWidth="1"/>
    <col min="8" max="16384" width="9.125" style="1" customWidth="1"/>
  </cols>
  <sheetData>
    <row r="1" spans="3:5" ht="12.75">
      <c r="C1" s="16"/>
      <c r="D1" s="16"/>
      <c r="E1" s="16"/>
    </row>
    <row r="2" spans="3:6" ht="12.75">
      <c r="C2" s="26" t="s">
        <v>56</v>
      </c>
      <c r="D2" s="27"/>
      <c r="E2" s="28"/>
      <c r="F2" s="28"/>
    </row>
    <row r="3" spans="1:6" ht="12.75" customHeight="1">
      <c r="A3" s="3"/>
      <c r="B3" s="26" t="s">
        <v>49</v>
      </c>
      <c r="C3" s="28"/>
      <c r="D3" s="28"/>
      <c r="E3" s="28"/>
      <c r="F3" s="28"/>
    </row>
    <row r="4" spans="1:6" ht="14.25" customHeight="1">
      <c r="A4" s="3"/>
      <c r="B4" s="29" t="s">
        <v>32</v>
      </c>
      <c r="C4" s="28"/>
      <c r="D4" s="28"/>
      <c r="E4" s="28"/>
      <c r="F4" s="28"/>
    </row>
    <row r="5" spans="1:6" ht="12.75" customHeight="1">
      <c r="A5" s="3"/>
      <c r="B5" s="3"/>
      <c r="C5" s="30" t="s">
        <v>68</v>
      </c>
      <c r="D5" s="30"/>
      <c r="E5" s="31"/>
      <c r="F5" s="28"/>
    </row>
    <row r="6" spans="1:5" ht="18" customHeight="1">
      <c r="A6" s="32" t="s">
        <v>60</v>
      </c>
      <c r="B6" s="28"/>
      <c r="C6" s="28"/>
      <c r="D6" s="28"/>
      <c r="E6" s="28"/>
    </row>
    <row r="7" spans="1:5" ht="12.75" customHeight="1">
      <c r="A7" s="28"/>
      <c r="B7" s="28"/>
      <c r="C7" s="28"/>
      <c r="D7" s="28"/>
      <c r="E7" s="28"/>
    </row>
    <row r="8" spans="1:5" ht="5.25" customHeight="1">
      <c r="A8" s="28"/>
      <c r="B8" s="28"/>
      <c r="C8" s="28"/>
      <c r="D8" s="28"/>
      <c r="E8" s="28"/>
    </row>
    <row r="9" spans="1:5" ht="18.75" customHeight="1" hidden="1">
      <c r="A9" s="33"/>
      <c r="B9" s="33"/>
      <c r="C9" s="33"/>
      <c r="D9" s="33"/>
      <c r="E9" s="33"/>
    </row>
    <row r="10" spans="1:6" ht="21" customHeight="1">
      <c r="A10" s="34" t="s">
        <v>0</v>
      </c>
      <c r="B10" s="23" t="s">
        <v>1</v>
      </c>
      <c r="C10" s="23" t="s">
        <v>2</v>
      </c>
      <c r="D10" s="23" t="s">
        <v>61</v>
      </c>
      <c r="E10" s="23" t="s">
        <v>62</v>
      </c>
      <c r="F10" s="23" t="s">
        <v>65</v>
      </c>
    </row>
    <row r="11" spans="1:6" ht="16.5" customHeight="1">
      <c r="A11" s="35"/>
      <c r="B11" s="24"/>
      <c r="C11" s="24"/>
      <c r="D11" s="24"/>
      <c r="E11" s="37"/>
      <c r="F11" s="24"/>
    </row>
    <row r="12" spans="1:6" ht="9.75" customHeight="1">
      <c r="A12" s="36"/>
      <c r="B12" s="25"/>
      <c r="C12" s="25"/>
      <c r="D12" s="25"/>
      <c r="E12" s="38"/>
      <c r="F12" s="25"/>
    </row>
    <row r="13" spans="1:6" s="7" customFormat="1" ht="12.75" customHeight="1">
      <c r="A13" s="5" t="s">
        <v>3</v>
      </c>
      <c r="B13" s="6" t="s">
        <v>4</v>
      </c>
      <c r="C13" s="6"/>
      <c r="D13" s="15">
        <f>D14+D15+D16+D17</f>
        <v>23120.22</v>
      </c>
      <c r="E13" s="15">
        <f>E15+E17+E16</f>
        <v>1010.6999999999998</v>
      </c>
      <c r="F13" s="22">
        <v>21303.68</v>
      </c>
    </row>
    <row r="14" spans="1:6" s="7" customFormat="1" ht="12.75" customHeight="1">
      <c r="A14" s="14" t="s">
        <v>47</v>
      </c>
      <c r="B14" s="6"/>
      <c r="C14" s="9" t="s">
        <v>28</v>
      </c>
      <c r="D14" s="17">
        <v>300</v>
      </c>
      <c r="E14" s="17"/>
      <c r="F14" s="21">
        <v>0</v>
      </c>
    </row>
    <row r="15" spans="1:6" ht="17.25" customHeight="1">
      <c r="A15" s="8" t="s">
        <v>5</v>
      </c>
      <c r="B15" s="8"/>
      <c r="C15" s="9" t="s">
        <v>6</v>
      </c>
      <c r="D15" s="4">
        <v>21157.7</v>
      </c>
      <c r="E15" s="4">
        <v>-452.1</v>
      </c>
      <c r="F15" s="21">
        <v>19668.88</v>
      </c>
    </row>
    <row r="16" spans="1:6" ht="12.75" customHeight="1">
      <c r="A16" s="12" t="s">
        <v>7</v>
      </c>
      <c r="B16" s="12"/>
      <c r="C16" s="13" t="s">
        <v>41</v>
      </c>
      <c r="D16" s="18">
        <v>250</v>
      </c>
      <c r="E16" s="18">
        <v>-50</v>
      </c>
      <c r="F16" s="21">
        <v>30</v>
      </c>
    </row>
    <row r="17" spans="1:6" ht="25.5" customHeight="1">
      <c r="A17" s="8" t="s">
        <v>8</v>
      </c>
      <c r="B17" s="8"/>
      <c r="C17" s="9" t="s">
        <v>42</v>
      </c>
      <c r="D17" s="17">
        <v>1412.52</v>
      </c>
      <c r="E17" s="17">
        <v>1512.8</v>
      </c>
      <c r="F17" s="21">
        <v>1604.8</v>
      </c>
    </row>
    <row r="18" spans="1:6" ht="12.75" customHeight="1">
      <c r="A18" s="5" t="s">
        <v>29</v>
      </c>
      <c r="B18" s="6" t="s">
        <v>30</v>
      </c>
      <c r="C18" s="9"/>
      <c r="D18" s="19">
        <f>D19</f>
        <v>644.08</v>
      </c>
      <c r="E18" s="19"/>
      <c r="F18" s="22">
        <v>555.79</v>
      </c>
    </row>
    <row r="19" spans="1:6" ht="12.75" customHeight="1">
      <c r="A19" s="14" t="s">
        <v>31</v>
      </c>
      <c r="B19" s="6"/>
      <c r="C19" s="9" t="s">
        <v>35</v>
      </c>
      <c r="D19" s="20">
        <v>644.08</v>
      </c>
      <c r="E19" s="20"/>
      <c r="F19" s="21">
        <v>555.79</v>
      </c>
    </row>
    <row r="20" spans="1:6" s="7" customFormat="1" ht="25.5" customHeight="1">
      <c r="A20" s="5" t="s">
        <v>9</v>
      </c>
      <c r="B20" s="6" t="s">
        <v>10</v>
      </c>
      <c r="C20" s="6"/>
      <c r="D20" s="15">
        <f>SUM(D21:D22)</f>
        <v>460</v>
      </c>
      <c r="E20" s="15"/>
      <c r="F20" s="22">
        <v>595.37</v>
      </c>
    </row>
    <row r="21" spans="1:6" ht="27" customHeight="1">
      <c r="A21" s="8" t="s">
        <v>63</v>
      </c>
      <c r="B21" s="8"/>
      <c r="C21" s="9" t="s">
        <v>11</v>
      </c>
      <c r="D21" s="17">
        <v>190</v>
      </c>
      <c r="E21" s="17"/>
      <c r="F21" s="21">
        <v>38.6</v>
      </c>
    </row>
    <row r="22" spans="1:6" ht="15.75" customHeight="1">
      <c r="A22" s="8" t="s">
        <v>64</v>
      </c>
      <c r="B22" s="8"/>
      <c r="C22" s="9" t="s">
        <v>12</v>
      </c>
      <c r="D22" s="17">
        <v>270</v>
      </c>
      <c r="E22" s="17"/>
      <c r="F22" s="21">
        <v>330.72</v>
      </c>
    </row>
    <row r="23" spans="1:6" ht="15.75" customHeight="1">
      <c r="A23" s="8" t="s">
        <v>66</v>
      </c>
      <c r="B23" s="8"/>
      <c r="C23" s="9" t="s">
        <v>67</v>
      </c>
      <c r="D23" s="17"/>
      <c r="E23" s="17"/>
      <c r="F23" s="21">
        <v>226.05</v>
      </c>
    </row>
    <row r="24" spans="1:6" s="7" customFormat="1" ht="12.75" customHeight="1">
      <c r="A24" s="5" t="s">
        <v>13</v>
      </c>
      <c r="B24" s="6" t="s">
        <v>14</v>
      </c>
      <c r="C24" s="6"/>
      <c r="D24" s="15">
        <f>SUM(D25:D28)</f>
        <v>5328.1</v>
      </c>
      <c r="E24" s="15">
        <v>50</v>
      </c>
      <c r="F24" s="22">
        <v>27830.61</v>
      </c>
    </row>
    <row r="25" spans="1:6" s="7" customFormat="1" ht="12.75" customHeight="1">
      <c r="A25" s="14" t="s">
        <v>50</v>
      </c>
      <c r="B25" s="6"/>
      <c r="C25" s="9" t="s">
        <v>51</v>
      </c>
      <c r="D25" s="17">
        <v>15</v>
      </c>
      <c r="E25" s="17"/>
      <c r="F25" s="21">
        <v>15</v>
      </c>
    </row>
    <row r="26" spans="1:6" s="7" customFormat="1" ht="12.75" customHeight="1">
      <c r="A26" s="14" t="s">
        <v>52</v>
      </c>
      <c r="B26" s="6"/>
      <c r="C26" s="9" t="s">
        <v>53</v>
      </c>
      <c r="D26" s="17">
        <v>4150</v>
      </c>
      <c r="E26" s="17"/>
      <c r="F26" s="21">
        <v>27122.51</v>
      </c>
    </row>
    <row r="27" spans="1:6" ht="12.75" customHeight="1">
      <c r="A27" s="8" t="s">
        <v>15</v>
      </c>
      <c r="B27" s="8"/>
      <c r="C27" s="9" t="s">
        <v>34</v>
      </c>
      <c r="D27" s="17">
        <v>548.1</v>
      </c>
      <c r="E27" s="17">
        <v>50</v>
      </c>
      <c r="F27" s="21">
        <v>598.1</v>
      </c>
    </row>
    <row r="28" spans="1:6" ht="12.75" customHeight="1">
      <c r="A28" s="8" t="s">
        <v>54</v>
      </c>
      <c r="B28" s="8"/>
      <c r="C28" s="9" t="s">
        <v>55</v>
      </c>
      <c r="D28" s="17">
        <v>615</v>
      </c>
      <c r="E28" s="17"/>
      <c r="F28" s="21">
        <v>95</v>
      </c>
    </row>
    <row r="29" spans="1:6" s="7" customFormat="1" ht="12.75" customHeight="1">
      <c r="A29" s="5" t="s">
        <v>16</v>
      </c>
      <c r="B29" s="6" t="s">
        <v>17</v>
      </c>
      <c r="C29" s="6"/>
      <c r="D29" s="15">
        <f>D30+D31+D32+D33</f>
        <v>53036.3</v>
      </c>
      <c r="E29" s="15">
        <f>SUM(E30:E33)</f>
        <v>4860.6</v>
      </c>
      <c r="F29" s="22">
        <v>132635.61</v>
      </c>
    </row>
    <row r="30" spans="1:6" s="10" customFormat="1" ht="25.5" customHeight="1">
      <c r="A30" s="8" t="s">
        <v>48</v>
      </c>
      <c r="B30" s="8"/>
      <c r="C30" s="9" t="s">
        <v>18</v>
      </c>
      <c r="D30" s="17">
        <v>2490.1</v>
      </c>
      <c r="E30" s="17">
        <v>2800</v>
      </c>
      <c r="F30" s="21">
        <v>1872.11</v>
      </c>
    </row>
    <row r="31" spans="1:6" ht="12.75" customHeight="1">
      <c r="A31" s="8" t="s">
        <v>19</v>
      </c>
      <c r="B31" s="8"/>
      <c r="C31" s="9" t="s">
        <v>37</v>
      </c>
      <c r="D31" s="17">
        <v>2278.1</v>
      </c>
      <c r="E31" s="17"/>
      <c r="F31" s="21">
        <v>81283.14</v>
      </c>
    </row>
    <row r="32" spans="1:6" ht="14.25" customHeight="1">
      <c r="A32" s="8" t="s">
        <v>38</v>
      </c>
      <c r="B32" s="8"/>
      <c r="C32" s="9" t="s">
        <v>33</v>
      </c>
      <c r="D32" s="4">
        <v>27208.1</v>
      </c>
      <c r="E32" s="4"/>
      <c r="F32" s="21">
        <v>27399.76</v>
      </c>
    </row>
    <row r="33" spans="1:6" ht="14.25" customHeight="1">
      <c r="A33" s="8" t="s">
        <v>39</v>
      </c>
      <c r="B33" s="8"/>
      <c r="C33" s="9" t="s">
        <v>40</v>
      </c>
      <c r="D33" s="17">
        <v>21060</v>
      </c>
      <c r="E33" s="17">
        <v>2060.6</v>
      </c>
      <c r="F33" s="21">
        <v>22080.6</v>
      </c>
    </row>
    <row r="34" spans="1:6" s="7" customFormat="1" ht="12.75" customHeight="1">
      <c r="A34" s="5" t="s">
        <v>20</v>
      </c>
      <c r="B34" s="6" t="s">
        <v>21</v>
      </c>
      <c r="C34" s="6"/>
      <c r="D34" s="15">
        <f>SUM(D35:D35)</f>
        <v>796.2</v>
      </c>
      <c r="E34" s="15"/>
      <c r="F34" s="22">
        <v>597.32</v>
      </c>
    </row>
    <row r="35" spans="1:6" ht="12.75" customHeight="1">
      <c r="A35" s="8" t="s">
        <v>22</v>
      </c>
      <c r="B35" s="8"/>
      <c r="C35" s="9" t="s">
        <v>23</v>
      </c>
      <c r="D35" s="17">
        <v>796.2</v>
      </c>
      <c r="E35" s="17"/>
      <c r="F35" s="21">
        <v>597.32</v>
      </c>
    </row>
    <row r="36" spans="1:6" s="7" customFormat="1" ht="16.5" customHeight="1">
      <c r="A36" s="5" t="s">
        <v>43</v>
      </c>
      <c r="B36" s="6" t="s">
        <v>24</v>
      </c>
      <c r="C36" s="6"/>
      <c r="D36" s="15">
        <f>SUM(D37:D37)</f>
        <v>17390</v>
      </c>
      <c r="E36" s="15">
        <v>370</v>
      </c>
      <c r="F36" s="22">
        <v>19093</v>
      </c>
    </row>
    <row r="37" spans="1:6" ht="12.75" customHeight="1">
      <c r="A37" s="14" t="s">
        <v>25</v>
      </c>
      <c r="B37" s="8"/>
      <c r="C37" s="9" t="s">
        <v>26</v>
      </c>
      <c r="D37" s="17">
        <v>17390</v>
      </c>
      <c r="E37" s="17">
        <v>370</v>
      </c>
      <c r="F37" s="21">
        <v>19093</v>
      </c>
    </row>
    <row r="38" spans="1:6" ht="12.75" customHeight="1">
      <c r="A38" s="5" t="s">
        <v>57</v>
      </c>
      <c r="B38" s="5">
        <v>1000</v>
      </c>
      <c r="C38" s="9"/>
      <c r="D38" s="19">
        <f>D39</f>
        <v>1424.1</v>
      </c>
      <c r="E38" s="19">
        <f>E39</f>
        <v>-270.1</v>
      </c>
      <c r="F38" s="22">
        <v>1398.8</v>
      </c>
    </row>
    <row r="39" spans="1:6" ht="12.75" customHeight="1">
      <c r="A39" s="8" t="s">
        <v>58</v>
      </c>
      <c r="B39" s="8"/>
      <c r="C39" s="9" t="s">
        <v>59</v>
      </c>
      <c r="D39" s="17">
        <v>1424.1</v>
      </c>
      <c r="E39" s="17">
        <v>-270.1</v>
      </c>
      <c r="F39" s="21">
        <v>1398.8</v>
      </c>
    </row>
    <row r="40" spans="1:6" s="7" customFormat="1" ht="12.75" customHeight="1">
      <c r="A40" s="5" t="s">
        <v>36</v>
      </c>
      <c r="B40" s="6" t="s">
        <v>45</v>
      </c>
      <c r="C40" s="6"/>
      <c r="D40" s="15">
        <f>SUM(D41:D41)</f>
        <v>571.8</v>
      </c>
      <c r="E40" s="15"/>
      <c r="F40" s="22">
        <v>285.13</v>
      </c>
    </row>
    <row r="41" spans="1:6" ht="12.75" customHeight="1">
      <c r="A41" s="8" t="s">
        <v>44</v>
      </c>
      <c r="B41" s="8"/>
      <c r="C41" s="9" t="s">
        <v>46</v>
      </c>
      <c r="D41" s="17">
        <v>571.8</v>
      </c>
      <c r="E41" s="17"/>
      <c r="F41" s="21">
        <v>285.13</v>
      </c>
    </row>
    <row r="42" spans="1:6" s="7" customFormat="1" ht="12.75" customHeight="1">
      <c r="A42" s="11" t="s">
        <v>27</v>
      </c>
      <c r="B42" s="11"/>
      <c r="C42" s="5"/>
      <c r="D42" s="15">
        <f>D13+D18+D20+D24+D29+D34+D36+D38+D40</f>
        <v>102770.80000000002</v>
      </c>
      <c r="E42" s="15">
        <f>E13+E24+E29+E36+E38</f>
        <v>6021.2</v>
      </c>
      <c r="F42" s="22">
        <f>F13+F18+F20+F24+F29+F34+F36+F38+F40</f>
        <v>204295.31</v>
      </c>
    </row>
  </sheetData>
  <sheetProtection/>
  <mergeCells count="11">
    <mergeCell ref="B10:B12"/>
    <mergeCell ref="C10:C12"/>
    <mergeCell ref="E10:E12"/>
    <mergeCell ref="F10:F12"/>
    <mergeCell ref="C2:F2"/>
    <mergeCell ref="B3:F3"/>
    <mergeCell ref="B4:F4"/>
    <mergeCell ref="C5:F5"/>
    <mergeCell ref="A6:E9"/>
    <mergeCell ref="D10:D12"/>
    <mergeCell ref="A10:A12"/>
  </mergeCells>
  <printOptions/>
  <pageMargins left="0.5905511811023623" right="0" top="0" bottom="0" header="0.5118110236220472" footer="0.5118110236220472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2016-12-22T05:33:22Z</cp:lastPrinted>
  <dcterms:created xsi:type="dcterms:W3CDTF">2005-07-27T12:36:10Z</dcterms:created>
  <dcterms:modified xsi:type="dcterms:W3CDTF">2016-12-22T13:35:58Z</dcterms:modified>
  <cp:category/>
  <cp:version/>
  <cp:contentType/>
  <cp:contentStatus/>
</cp:coreProperties>
</file>