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Лист1" sheetId="3" r:id="rId1"/>
  </sheets>
  <calcPr calcId="124519" refMode="R1C1"/>
</workbook>
</file>

<file path=xl/calcChain.xml><?xml version="1.0" encoding="utf-8"?>
<calcChain xmlns="http://schemas.openxmlformats.org/spreadsheetml/2006/main">
  <c r="D24" i="3"/>
  <c r="D25"/>
  <c r="D40"/>
  <c r="C33"/>
  <c r="C27"/>
  <c r="C10"/>
  <c r="C9" s="1"/>
  <c r="C40" s="1"/>
  <c r="C31"/>
  <c r="C13"/>
  <c r="C15"/>
  <c r="C21"/>
  <c r="C20"/>
  <c r="C19" s="1"/>
  <c r="C29"/>
  <c r="C24"/>
</calcChain>
</file>

<file path=xl/sharedStrings.xml><?xml version="1.0" encoding="utf-8"?>
<sst xmlns="http://schemas.openxmlformats.org/spreadsheetml/2006/main" count="70" uniqueCount="68">
  <si>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</si>
  <si>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</si>
  <si>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</si>
  <si>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</si>
  <si>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</si>
  <si>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</si>
  <si>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</si>
  <si>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</si>
  <si>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</si>
  <si>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</si>
  <si>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</si>
  <si>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</si>
  <si>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</si>
  <si>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</si>
  <si>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</si>
  <si>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</si>
  <si>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</si>
  <si>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</si>
  <si>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</si>
  <si>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</si>
  <si>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</si>
  <si>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Приложение № 2 к решению Совета депутатов</t>
  </si>
  <si>
    <t>1 01 02000 10 0000 110</t>
  </si>
  <si>
    <t>1 06 01000 10 0000 110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</si>
  <si>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</si>
  <si>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</si>
  <si>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</si>
  <si>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</si>
  <si>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</si>
  <si>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</si>
  <si>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Субвенции на выполнение полномочий в сфере земельных отношений из бюджета ГМР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</si>
  <si>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</si>
  <si>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</si>
  <si>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</si>
  <si>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</si>
  <si>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1 06 04000 10 0000 110</t>
  </si>
  <si>
    <t xml:space="preserve">1 06 06000 10 0000 110   </t>
  </si>
  <si>
    <t>Транспортный налог</t>
  </si>
  <si>
    <t>Налоги на совокупный доход</t>
  </si>
  <si>
    <t>Единый сельскохозяйственный налог</t>
  </si>
  <si>
    <t>1 05 00000 00 0000 000</t>
  </si>
  <si>
    <t>1 05 03000 10 0000 110</t>
  </si>
  <si>
    <t>Иные межбюджетные трансферты</t>
  </si>
  <si>
    <t>Прогнозируемые поступления доходов в бюджет Вырицкого городского поселения на 2015 г.</t>
  </si>
  <si>
    <t>Сумма на 2015г.       (тыс.руб.)</t>
  </si>
  <si>
    <t>Штрафы, санкции,возмещение ущерба</t>
  </si>
  <si>
    <t>1 01 03000 10 0000 110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</si>
  <si>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</si>
  <si>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</si>
  <si>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</si>
  <si>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</si>
  <si>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>Дотации бюджетам поселений на выравнивание бюджетной обеспеченности (ФФПП район)</t>
  </si>
  <si>
    <t>1 11 05000 13 0000 120</t>
  </si>
  <si>
    <t>1 11 05010 13 0000 120</t>
  </si>
  <si>
    <t>1 11 05035 13 0000 120</t>
  </si>
  <si>
    <t>1 11 09045 13 0111 120</t>
  </si>
  <si>
    <t>1 13 01995 13 0535 130</t>
  </si>
  <si>
    <t>1 14 06013 13 0000 430</t>
  </si>
  <si>
    <t>1 16 90050 13 0000 140</t>
  </si>
  <si>
    <t xml:space="preserve">2 02 01001 13 0000 151 </t>
  </si>
  <si>
    <t>2 02 01014 13 0000 151</t>
  </si>
  <si>
    <t>2 02 03015 13 0000 151</t>
  </si>
  <si>
    <t>2 02 03024 13 0000 151</t>
  </si>
  <si>
    <t>2 02 04999 13 0000 151</t>
  </si>
  <si>
    <t>2 02 02999 10 0000 151</t>
  </si>
  <si>
    <t>Прочие субсидии бюджетам поселений</t>
  </si>
  <si>
    <t>Уточненный бюджет на 2015г. тыс.руб.</t>
  </si>
  <si>
    <t>№ 59 от 27.05.2015 г.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</si>
</sst>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distributed"/>
    </xf>
    <xf numFmtId="0" fontId="2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" xfId="0" applyFont="1" applyBorder="1" applyAlignment="1">
      <alignment horizontal="left" vertical="distributed"/>
    </xf>
    <xf numFmtId="0" fontId="3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right" vertical="distributed"/>
    </xf>
    <xf numFmtId="0" fontId="1" fillId="0" borderId="1" xfId="0" applyFont="1" applyBorder="1" applyAlignment="1">
      <alignment horizontal="right" vertical="distributed"/>
    </xf>
    <xf numFmtId="164" fontId="1" fillId="0" borderId="1" xfId="0" applyNumberFormat="1" applyFont="1" applyBorder="1" applyAlignment="1">
      <alignment horizontal="right" vertical="distributed"/>
    </xf>
    <xf numFmtId="164" fontId="2" fillId="0" borderId="1" xfId="0" applyNumberFormat="1" applyFont="1" applyBorder="1" applyAlignment="1">
      <alignment horizontal="right" vertical="distributed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/>
    <xf numFmtId="0" fontId="1" fillId="0" borderId="0" xfId="0" applyFont="1" applyAlignment="1">
      <alignment horizontal="right" vertical="distributed"/>
    </xf>
    <xf numFmtId="0" fontId="2" fillId="0" borderId="2" xfId="0" applyFont="1" applyBorder="1" applyAlignment="1">
      <alignment horizontal="center" vertical="distributed"/>
    </xf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>
      <selection activeCell="B4" sqref="B4"/>
    </sheetView>
  </sheetViews>
  <sheetFormatPr defaultRowHeight="12.75"/>
  <cols>
    <col min="1" max="1" width="21.140625" style="1" customWidth="1"/>
    <col min="2" max="2" width="51.5703125" style="1" customWidth="1"/>
    <col min="3" max="3" width="1.140625" style="1" hidden="1" customWidth="1"/>
    <col min="4" max="4" width="12.28515625" style="1" customWidth="1"/>
    <col min="5" max="16384" width="9.140625" style="1"/>
  </cols>
  <sheetData>
    <row r="1" spans="1:4">
      <c r="B1" s="16" t="s">
        <v>21</v>
      </c>
      <c r="C1" s="16"/>
      <c r="D1" s="17"/>
    </row>
    <row r="2" spans="1:4">
      <c r="A2" s="2"/>
      <c r="B2" s="16" t="s">
        <v>32</v>
      </c>
      <c r="C2" s="16"/>
      <c r="D2" s="17"/>
    </row>
    <row r="3" spans="1:4">
      <c r="B3" s="18" t="s">
        <v>67</v>
      </c>
      <c r="C3" s="18"/>
      <c r="D3" s="17"/>
    </row>
    <row r="4" spans="1:4">
      <c r="B4" s="2"/>
      <c r="C4" s="2"/>
    </row>
    <row r="6" spans="1:4" ht="2.25" customHeight="1"/>
    <row r="7" spans="1:4" ht="32.25" customHeight="1">
      <c r="A7" s="19" t="s">
        <v>43</v>
      </c>
      <c r="B7" s="19"/>
      <c r="C7" s="19"/>
      <c r="D7" s="20"/>
    </row>
    <row r="8" spans="1:4" ht="54.75" customHeight="1">
      <c r="A8" s="8" t="s">
        <v>0</v>
      </c>
      <c r="B8" s="8" t="s">
        <v>25</v>
      </c>
      <c r="C8" s="8" t="s">
        <v>44</v>
      </c>
      <c r="D8" s="13" t="s">
        <v>66</v>
      </c>
    </row>
    <row r="9" spans="1:4" ht="17.25" customHeight="1">
      <c r="A9" s="3" t="s">
        <v>1</v>
      </c>
      <c r="B9" s="7" t="s">
        <v>26</v>
      </c>
      <c r="C9" s="9">
        <f>C10+C13+C15</f>
        <v>70348.100000000006</v>
      </c>
      <c r="D9" s="15">
        <v>67186.899999999994</v>
      </c>
    </row>
    <row r="10" spans="1:4" ht="15.75" customHeight="1">
      <c r="A10" s="3" t="s">
        <v>2</v>
      </c>
      <c r="B10" s="3" t="s">
        <v>3</v>
      </c>
      <c r="C10" s="9">
        <f>SUM(C11+C12)</f>
        <v>20768.8</v>
      </c>
      <c r="D10" s="15">
        <v>17607.599999999999</v>
      </c>
    </row>
    <row r="11" spans="1:4" ht="15.75" customHeight="1">
      <c r="A11" s="8" t="s">
        <v>22</v>
      </c>
      <c r="B11" s="4" t="s">
        <v>4</v>
      </c>
      <c r="C11" s="10">
        <v>9016.4</v>
      </c>
      <c r="D11" s="14">
        <v>9016.4</v>
      </c>
    </row>
    <row r="12" spans="1:4" ht="15.75" customHeight="1">
      <c r="A12" s="8" t="s">
        <v>46</v>
      </c>
      <c r="B12" s="4" t="s">
        <v>47</v>
      </c>
      <c r="C12" s="10">
        <v>11752.4</v>
      </c>
      <c r="D12" s="14">
        <v>8591.2000000000007</v>
      </c>
    </row>
    <row r="13" spans="1:4" ht="15.75" customHeight="1">
      <c r="A13" s="3" t="s">
        <v>40</v>
      </c>
      <c r="B13" s="3" t="s">
        <v>38</v>
      </c>
      <c r="C13" s="9">
        <f>C14</f>
        <v>319</v>
      </c>
      <c r="D13" s="15">
        <v>319</v>
      </c>
    </row>
    <row r="14" spans="1:4" ht="14.25" customHeight="1">
      <c r="A14" s="8" t="s">
        <v>41</v>
      </c>
      <c r="B14" s="4" t="s">
        <v>39</v>
      </c>
      <c r="C14" s="10">
        <v>319</v>
      </c>
      <c r="D14" s="14">
        <v>319</v>
      </c>
    </row>
    <row r="15" spans="1:4" ht="15" customHeight="1">
      <c r="A15" s="3" t="s">
        <v>5</v>
      </c>
      <c r="B15" s="3" t="s">
        <v>6</v>
      </c>
      <c r="C15" s="9">
        <f>C16+C17+C18</f>
        <v>49260.3</v>
      </c>
      <c r="D15" s="15">
        <v>49260.3</v>
      </c>
    </row>
    <row r="16" spans="1:4" ht="13.5" customHeight="1">
      <c r="A16" s="8" t="s">
        <v>23</v>
      </c>
      <c r="B16" s="4" t="s">
        <v>7</v>
      </c>
      <c r="C16" s="10">
        <v>5016.3</v>
      </c>
      <c r="D16" s="14">
        <v>5016.3</v>
      </c>
    </row>
    <row r="17" spans="1:4" ht="14.25" customHeight="1">
      <c r="A17" s="3" t="s">
        <v>35</v>
      </c>
      <c r="B17" s="4" t="s">
        <v>37</v>
      </c>
      <c r="C17" s="10">
        <v>6244</v>
      </c>
      <c r="D17" s="14">
        <v>6244</v>
      </c>
    </row>
    <row r="18" spans="1:4" ht="13.5" customHeight="1">
      <c r="A18" s="3" t="s">
        <v>36</v>
      </c>
      <c r="B18" s="4" t="s">
        <v>8</v>
      </c>
      <c r="C18" s="10">
        <v>38000</v>
      </c>
      <c r="D18" s="14">
        <v>38000</v>
      </c>
    </row>
    <row r="19" spans="1:4" ht="11.25" customHeight="1">
      <c r="A19" s="3"/>
      <c r="B19" s="7" t="s">
        <v>27</v>
      </c>
      <c r="C19" s="12">
        <f>C20+C27+C29+C32</f>
        <v>21000</v>
      </c>
      <c r="D19" s="15">
        <v>21000</v>
      </c>
    </row>
    <row r="20" spans="1:4" ht="26.25" customHeight="1">
      <c r="A20" s="3" t="s">
        <v>9</v>
      </c>
      <c r="B20" s="3" t="s">
        <v>10</v>
      </c>
      <c r="C20" s="9">
        <f>C21+C26</f>
        <v>6600</v>
      </c>
      <c r="D20" s="15">
        <v>6600</v>
      </c>
    </row>
    <row r="21" spans="1:4" ht="25.5" customHeight="1">
      <c r="A21" s="8" t="s">
        <v>52</v>
      </c>
      <c r="B21" s="4" t="s">
        <v>11</v>
      </c>
      <c r="C21" s="10">
        <f>C22+C23</f>
        <v>6150</v>
      </c>
      <c r="D21" s="14">
        <v>6150</v>
      </c>
    </row>
    <row r="22" spans="1:4" ht="49.5" customHeight="1">
      <c r="A22" s="8" t="s">
        <v>53</v>
      </c>
      <c r="B22" s="4" t="s">
        <v>12</v>
      </c>
      <c r="C22" s="10">
        <v>6000</v>
      </c>
      <c r="D22" s="14">
        <v>6000</v>
      </c>
    </row>
    <row r="23" spans="1:4" ht="39" customHeight="1">
      <c r="A23" s="8" t="s">
        <v>54</v>
      </c>
      <c r="B23" s="4" t="s">
        <v>13</v>
      </c>
      <c r="C23" s="10">
        <v>150</v>
      </c>
      <c r="D23" s="14">
        <v>150</v>
      </c>
    </row>
    <row r="24" spans="1:4" hidden="1">
      <c r="A24" s="3" t="s">
        <v>14</v>
      </c>
      <c r="B24" s="3" t="s">
        <v>15</v>
      </c>
      <c r="C24" s="9">
        <f>SUM(C25)</f>
        <v>0</v>
      </c>
      <c r="D24" s="14" t="e">
        <f>#REF!+#REF!</f>
        <v>#REF!</v>
      </c>
    </row>
    <row r="25" spans="1:4" ht="25.5" hidden="1">
      <c r="A25" s="8" t="s">
        <v>16</v>
      </c>
      <c r="B25" s="4" t="s">
        <v>17</v>
      </c>
      <c r="C25" s="10">
        <v>0</v>
      </c>
      <c r="D25" s="14" t="e">
        <f>#REF!+#REF!</f>
        <v>#REF!</v>
      </c>
    </row>
    <row r="26" spans="1:4" ht="13.5" customHeight="1">
      <c r="A26" s="8" t="s">
        <v>55</v>
      </c>
      <c r="B26" s="4" t="s">
        <v>33</v>
      </c>
      <c r="C26" s="10">
        <v>450</v>
      </c>
      <c r="D26" s="14">
        <v>450</v>
      </c>
    </row>
    <row r="27" spans="1:4" ht="13.5" customHeight="1">
      <c r="A27" s="3" t="s">
        <v>48</v>
      </c>
      <c r="B27" s="6" t="s">
        <v>49</v>
      </c>
      <c r="C27" s="9">
        <f>C28</f>
        <v>4300</v>
      </c>
      <c r="D27" s="15">
        <v>4300</v>
      </c>
    </row>
    <row r="28" spans="1:4" ht="13.5" customHeight="1">
      <c r="A28" s="8" t="s">
        <v>56</v>
      </c>
      <c r="B28" s="4" t="s">
        <v>50</v>
      </c>
      <c r="C28" s="10">
        <v>4300</v>
      </c>
      <c r="D28" s="14">
        <v>4300</v>
      </c>
    </row>
    <row r="29" spans="1:4" ht="17.25" customHeight="1">
      <c r="A29" s="3" t="s">
        <v>29</v>
      </c>
      <c r="B29" s="3" t="s">
        <v>28</v>
      </c>
      <c r="C29" s="9">
        <f>SUM(C30)</f>
        <v>10000</v>
      </c>
      <c r="D29" s="15">
        <v>10000</v>
      </c>
    </row>
    <row r="30" spans="1:4" ht="14.25" customHeight="1">
      <c r="A30" s="8" t="s">
        <v>57</v>
      </c>
      <c r="B30" s="4" t="s">
        <v>31</v>
      </c>
      <c r="C30" s="10">
        <v>10000</v>
      </c>
      <c r="D30" s="14">
        <v>10000</v>
      </c>
    </row>
    <row r="31" spans="1:4" ht="14.25" customHeight="1">
      <c r="A31" s="3" t="s">
        <v>14</v>
      </c>
      <c r="B31" s="6" t="s">
        <v>45</v>
      </c>
      <c r="C31" s="11">
        <f>C32</f>
        <v>100</v>
      </c>
      <c r="D31" s="14">
        <v>100</v>
      </c>
    </row>
    <row r="32" spans="1:4" ht="14.25" customHeight="1">
      <c r="A32" s="8" t="s">
        <v>58</v>
      </c>
      <c r="B32" s="4" t="s">
        <v>17</v>
      </c>
      <c r="C32" s="11">
        <v>100</v>
      </c>
      <c r="D32" s="14">
        <v>100</v>
      </c>
    </row>
    <row r="33" spans="1:4" ht="38.25" customHeight="1">
      <c r="A33" s="3" t="s">
        <v>18</v>
      </c>
      <c r="B33" s="6" t="s">
        <v>19</v>
      </c>
      <c r="C33" s="9">
        <f>C34+C35+C37+C38+C39</f>
        <v>2211.4</v>
      </c>
      <c r="D33" s="15">
        <v>5773</v>
      </c>
    </row>
    <row r="34" spans="1:4" ht="29.25" customHeight="1">
      <c r="A34" s="8" t="s">
        <v>59</v>
      </c>
      <c r="B34" s="4" t="s">
        <v>51</v>
      </c>
      <c r="C34" s="10">
        <v>578.1</v>
      </c>
      <c r="D34" s="14">
        <v>578.1</v>
      </c>
    </row>
    <row r="35" spans="1:4" ht="25.5" customHeight="1">
      <c r="A35" s="8" t="s">
        <v>60</v>
      </c>
      <c r="B35" s="4" t="s">
        <v>30</v>
      </c>
      <c r="C35" s="10">
        <v>291.60000000000002</v>
      </c>
      <c r="D35" s="14">
        <v>48.6</v>
      </c>
    </row>
    <row r="36" spans="1:4" ht="25.5" customHeight="1">
      <c r="A36" s="8" t="s">
        <v>64</v>
      </c>
      <c r="B36" s="4" t="s">
        <v>65</v>
      </c>
      <c r="C36" s="10"/>
      <c r="D36" s="14">
        <v>1791.54</v>
      </c>
    </row>
    <row r="37" spans="1:4" ht="25.5" customHeight="1">
      <c r="A37" s="8" t="s">
        <v>61</v>
      </c>
      <c r="B37" s="4" t="s">
        <v>24</v>
      </c>
      <c r="C37" s="10">
        <v>794.2</v>
      </c>
      <c r="D37" s="14">
        <v>715.63</v>
      </c>
    </row>
    <row r="38" spans="1:4" ht="25.5" customHeight="1">
      <c r="A38" s="8" t="s">
        <v>62</v>
      </c>
      <c r="B38" s="4" t="s">
        <v>34</v>
      </c>
      <c r="C38" s="10">
        <v>547.5</v>
      </c>
      <c r="D38" s="14">
        <v>547.48</v>
      </c>
    </row>
    <row r="39" spans="1:4" ht="14.25" customHeight="1">
      <c r="A39" s="8" t="s">
        <v>63</v>
      </c>
      <c r="B39" s="4" t="s">
        <v>42</v>
      </c>
      <c r="C39" s="10"/>
      <c r="D39" s="14">
        <v>2091.65</v>
      </c>
    </row>
    <row r="40" spans="1:4">
      <c r="A40" s="8"/>
      <c r="B40" s="3" t="s">
        <v>20</v>
      </c>
      <c r="C40" s="9">
        <f>C9+C19+C33</f>
        <v>93559.5</v>
      </c>
      <c r="D40" s="9">
        <f>D9+D19+D33</f>
        <v>93959.9</v>
      </c>
    </row>
    <row r="41" spans="1:4">
      <c r="A41" s="5"/>
      <c r="B41" s="5"/>
      <c r="C41" s="2"/>
    </row>
    <row r="42" spans="1:4">
      <c r="A42" s="5"/>
      <c r="B42" s="5"/>
      <c r="C42" s="2"/>
    </row>
    <row r="43" spans="1:4">
      <c r="A43" s="5"/>
      <c r="B43" s="5"/>
      <c r="C43" s="2"/>
    </row>
    <row r="44" spans="1:4">
      <c r="A44" s="5"/>
      <c r="B44" s="5"/>
      <c r="C44" s="2"/>
    </row>
    <row r="45" spans="1:4">
      <c r="A45" s="5"/>
      <c r="B45" s="5"/>
      <c r="C45" s="2"/>
    </row>
    <row r="46" spans="1:4">
      <c r="A46" s="5"/>
      <c r="B46" s="5"/>
      <c r="C46" s="2"/>
    </row>
    <row r="47" spans="1:4">
      <c r="A47" s="5"/>
      <c r="B47" s="5"/>
      <c r="C47" s="2"/>
    </row>
    <row r="48" spans="1:4">
      <c r="A48" s="5"/>
      <c r="B48" s="5"/>
      <c r="C48" s="2"/>
    </row>
    <row r="49" spans="1:3">
      <c r="A49" s="5"/>
      <c r="B49" s="5"/>
      <c r="C49" s="2"/>
    </row>
    <row r="50" spans="1:3">
      <c r="A50" s="5"/>
      <c r="B50" s="5"/>
      <c r="C50" s="2"/>
    </row>
    <row r="51" spans="1:3">
      <c r="A51" s="5"/>
      <c r="B51" s="5"/>
      <c r="C51" s="2"/>
    </row>
    <row r="52" spans="1:3">
      <c r="A52" s="5"/>
      <c r="B52" s="5"/>
      <c r="C52" s="2"/>
    </row>
  </sheetData>
  <mergeCells count="4">
    <mergeCell ref="B1:D1"/>
    <mergeCell ref="B2:D2"/>
    <mergeCell ref="B3:D3"/>
    <mergeCell ref="A7:D7"/>
  </mergeCells>
  <phoneticPr fontId="0" type="noConversion"/>
  <pageMargins left="0.78740157480314965" right="0.19685039370078741" top="0.19685039370078741" bottom="0" header="0.51181102362204722" footer="0.51181102362204722"/>
  <pageSetup paperSize="9" scale="85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Владелец</cp:lastModifiedBy>
  <cp:lastPrinted>2015-05-15T10:38:21Z</cp:lastPrinted>
  <dcterms:created xsi:type="dcterms:W3CDTF">1996-10-08T23:32:33Z</dcterms:created>
  <dcterms:modified xsi:type="dcterms:W3CDTF">2015-05-28T06:55:34Z</dcterms:modified>
</cp:coreProperties>
</file>